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980" windowHeight="9996" activeTab="0"/>
  </bookViews>
  <sheets>
    <sheet name="POOL DESCRIPTION OR COURT #" sheetId="1" r:id="rId1"/>
  </sheets>
  <externalReferences>
    <externalReference r:id="rId4"/>
    <externalReference r:id="rId5"/>
  </externalReferences>
  <definedNames>
    <definedName name="_xlnm.Print_Area" localSheetId="0">'POOL DESCRIPTION OR COURT #'!$A$1:$V$42</definedName>
    <definedName name="t10c">#REF!</definedName>
    <definedName name="t10n">#REF!</definedName>
    <definedName name="t11c">#REF!</definedName>
    <definedName name="t11n">#REF!</definedName>
    <definedName name="t12c">#REF!</definedName>
    <definedName name="t12n">#REF!</definedName>
    <definedName name="t13c">#REF!</definedName>
    <definedName name="t13n">#REF!</definedName>
    <definedName name="t14c">#REF!</definedName>
    <definedName name="t14n">#REF!</definedName>
    <definedName name="t15c">#REF!</definedName>
    <definedName name="t15n">#REF!</definedName>
    <definedName name="t16c">#REF!</definedName>
    <definedName name="t16n">#REF!</definedName>
    <definedName name="t17c">#REF!</definedName>
    <definedName name="t17n">#REF!</definedName>
    <definedName name="t18c">#REF!</definedName>
    <definedName name="t18n">#REF!</definedName>
    <definedName name="t19c">#REF!</definedName>
    <definedName name="t19n">#REF!</definedName>
    <definedName name="t1c">#REF!</definedName>
    <definedName name="t1n">#REF!</definedName>
    <definedName name="t20c">#REF!</definedName>
    <definedName name="t20n">#REF!</definedName>
    <definedName name="t21c">#REF!</definedName>
    <definedName name="t21n">#REF!</definedName>
    <definedName name="t22c">#REF!</definedName>
    <definedName name="t22n">#REF!</definedName>
    <definedName name="t23c">#REF!</definedName>
    <definedName name="t23n">#REF!</definedName>
    <definedName name="t24c">#REF!</definedName>
    <definedName name="t24n">#REF!</definedName>
    <definedName name="t25c">#REF!</definedName>
    <definedName name="t25n">'[2]SEC-GOLD'!#REF!</definedName>
    <definedName name="t26c">#REF!</definedName>
    <definedName name="t26n">'[2]SEC-GOLD'!#REF!</definedName>
    <definedName name="t27c">#REF!</definedName>
    <definedName name="t27n">'[2]SEC-GOLD'!#REF!</definedName>
    <definedName name="t28c">#REF!</definedName>
    <definedName name="t28n">'[2]SEC-GOLD'!#REF!</definedName>
    <definedName name="t29c">#REF!</definedName>
    <definedName name="t29n">'[2]SEC-GOLD'!#REF!</definedName>
    <definedName name="t2c">#REF!</definedName>
    <definedName name="t2n">#REF!</definedName>
    <definedName name="t30c">#REF!</definedName>
    <definedName name="t30k">'[2]SEC-GOLD'!#REF!</definedName>
    <definedName name="t30n">#REF!</definedName>
    <definedName name="t31c">#REF!</definedName>
    <definedName name="t31n">#REF!</definedName>
    <definedName name="t32c">#REF!</definedName>
    <definedName name="t32n">#REF!</definedName>
    <definedName name="t33c">#REF!</definedName>
    <definedName name="t33n">#REF!</definedName>
    <definedName name="t34c">#REF!</definedName>
    <definedName name="t34n">#REF!</definedName>
    <definedName name="t35c">#REF!</definedName>
    <definedName name="t35n">#REF!</definedName>
    <definedName name="t36c">#REF!</definedName>
    <definedName name="t36n">#REF!</definedName>
    <definedName name="t37c">#REF!</definedName>
    <definedName name="t37n">#REF!</definedName>
    <definedName name="t38c">#REF!</definedName>
    <definedName name="t38n">#REF!</definedName>
    <definedName name="t39c">#REF!</definedName>
    <definedName name="t39n">#REF!</definedName>
    <definedName name="t3c">#REF!</definedName>
    <definedName name="t3n">#REF!</definedName>
    <definedName name="t40c">#REF!</definedName>
    <definedName name="t40n">#REF!</definedName>
    <definedName name="t41c">#REF!</definedName>
    <definedName name="t41n">#REF!</definedName>
    <definedName name="t42c">#REF!</definedName>
    <definedName name="t42n">#REF!</definedName>
    <definedName name="t43c">#REF!</definedName>
    <definedName name="t43n">#REF!</definedName>
    <definedName name="t44c">#REF!</definedName>
    <definedName name="t44n">#REF!</definedName>
    <definedName name="t45c">#REF!</definedName>
    <definedName name="t45n">#REF!</definedName>
    <definedName name="t46c">#REF!</definedName>
    <definedName name="t46n">#REF!</definedName>
    <definedName name="t47c">#REF!</definedName>
    <definedName name="t47n">#REF!</definedName>
    <definedName name="t48c">#REF!</definedName>
    <definedName name="t48n">#REF!</definedName>
    <definedName name="t4c">#REF!</definedName>
    <definedName name="t4n">#REF!</definedName>
    <definedName name="t5c">#REF!</definedName>
    <definedName name="t5n">#REF!</definedName>
    <definedName name="t6c">#REF!</definedName>
    <definedName name="t6n">#REF!</definedName>
    <definedName name="t7c">#REF!</definedName>
    <definedName name="t7n">#REF!</definedName>
    <definedName name="t8c">#REF!</definedName>
    <definedName name="t8n">#REF!</definedName>
    <definedName name="t9c">#REF!</definedName>
    <definedName name="t9n">#REF!</definedName>
    <definedName name="TEAM1">'[1]20 TEAMS'!#REF!</definedName>
    <definedName name="team10">'[2]SEC-GOLD'!#REF!</definedName>
    <definedName name="team11">'[2]SEC-GOLD'!#REF!</definedName>
    <definedName name="team12">'[2]SEC-GOLD'!#REF!</definedName>
    <definedName name="team13">'[2]SEC-GOLD'!#REF!</definedName>
    <definedName name="team14">'[2]SEC-GOLD'!#REF!</definedName>
    <definedName name="team15">'[2]SEC-GOLD'!#REF!</definedName>
    <definedName name="team16">'[2]SEC-GOLD'!#REF!</definedName>
    <definedName name="team17">'[2]SEC-GOLD'!#REF!</definedName>
    <definedName name="team18">'[2]SEC-GOLD'!#REF!</definedName>
    <definedName name="team19">'[2]SEC-GOLD'!#REF!</definedName>
    <definedName name="team2">'[2]SEC-GOLD'!#REF!</definedName>
    <definedName name="team20">'[2]SEC-GOLD'!#REF!</definedName>
    <definedName name="team21">'[2]SEC-GOLD'!#REF!</definedName>
    <definedName name="team22">'[2]SEC-GOLD'!#REF!</definedName>
    <definedName name="team23">'[2]SEC-GOLD'!#REF!</definedName>
    <definedName name="team24">'[2]SEC-GOLD'!#REF!</definedName>
    <definedName name="team3">'[2]SEC-GOLD'!#REF!</definedName>
    <definedName name="team4">'[2]SEC-GOLD'!#REF!</definedName>
    <definedName name="team5">'[2]SEC-GOLD'!#REF!</definedName>
    <definedName name="team6">'[2]SEC-GOLD'!#REF!</definedName>
    <definedName name="team7">'[2]SEC-GOLD'!#REF!</definedName>
    <definedName name="team8">'[2]SEC-GOLD'!#REF!</definedName>
    <definedName name="team9">'[2]SEC-GOLD'!#REF!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<sst xmlns="http://schemas.openxmlformats.org/spreadsheetml/2006/main" count="263" uniqueCount="103">
  <si>
    <t>Pool Sheet for 3, 4, 5, or 6 Teams</t>
  </si>
  <si>
    <t># Teams:</t>
  </si>
  <si>
    <t>3 TEAM POOL</t>
  </si>
  <si>
    <t>4 TEAM POOL</t>
  </si>
  <si>
    <t>5 TEAM POOL</t>
  </si>
  <si>
    <t>6 TEAM POOL</t>
  </si>
  <si>
    <t>Pool:</t>
  </si>
  <si>
    <t>Court:</t>
  </si>
  <si>
    <t>Games</t>
  </si>
  <si>
    <t>Points</t>
  </si>
  <si>
    <t>Place</t>
  </si>
  <si>
    <t>MAT</t>
  </si>
  <si>
    <t>GAM</t>
  </si>
  <si>
    <t>%</t>
  </si>
  <si>
    <t>Won</t>
  </si>
  <si>
    <t>Lost</t>
  </si>
  <si>
    <t>Allowed %</t>
  </si>
  <si>
    <t>For Event Staff Only!</t>
  </si>
  <si>
    <t>W</t>
  </si>
  <si>
    <t>L</t>
  </si>
  <si>
    <t>1.</t>
  </si>
  <si>
    <t>T1</t>
  </si>
  <si>
    <t>2.</t>
  </si>
  <si>
    <t>T2</t>
  </si>
  <si>
    <t>3.</t>
  </si>
  <si>
    <t>T3</t>
  </si>
  <si>
    <t>4.</t>
  </si>
  <si>
    <t>T4</t>
  </si>
  <si>
    <t>5.</t>
  </si>
  <si>
    <t>T5</t>
  </si>
  <si>
    <t>6.</t>
  </si>
  <si>
    <t>T6</t>
  </si>
  <si>
    <t>Score Report</t>
  </si>
  <si>
    <t>1 vs 3</t>
  </si>
  <si>
    <t>2 vs 3</t>
  </si>
  <si>
    <t>1 vs 2</t>
  </si>
  <si>
    <t>2 vs 4</t>
  </si>
  <si>
    <t>1 vs 4</t>
  </si>
  <si>
    <t>3 vs 4</t>
  </si>
  <si>
    <t>v 3</t>
  </si>
  <si>
    <t>v 2</t>
  </si>
  <si>
    <t>1F</t>
  </si>
  <si>
    <t>1A</t>
  </si>
  <si>
    <t>2F</t>
  </si>
  <si>
    <t>2A</t>
  </si>
  <si>
    <t>3F</t>
  </si>
  <si>
    <t>3A</t>
  </si>
  <si>
    <t>v 4</t>
  </si>
  <si>
    <t>4F</t>
  </si>
  <si>
    <t>4A</t>
  </si>
  <si>
    <t>3 Teams</t>
  </si>
  <si>
    <t>Ref: 2</t>
  </si>
  <si>
    <t>Ref: 1</t>
  </si>
  <si>
    <t>Ref: 3</t>
  </si>
  <si>
    <t>4 Teams</t>
  </si>
  <si>
    <t>Ref: 4</t>
  </si>
  <si>
    <t>Game 1</t>
  </si>
  <si>
    <t>G1</t>
  </si>
  <si>
    <t>Game 2</t>
  </si>
  <si>
    <t>G2</t>
  </si>
  <si>
    <t>G3</t>
  </si>
  <si>
    <t>2 vs 5</t>
  </si>
  <si>
    <t>3 vs 5</t>
  </si>
  <si>
    <t>4 vs 5</t>
  </si>
  <si>
    <t>1 vs 5</t>
  </si>
  <si>
    <t>v 5</t>
  </si>
  <si>
    <t>5F</t>
  </si>
  <si>
    <t>5A</t>
  </si>
  <si>
    <t>5 Teams</t>
  </si>
  <si>
    <t>Ref: 5</t>
  </si>
  <si>
    <t>Score Report for 6 Teams</t>
  </si>
  <si>
    <t>2 vs 6</t>
  </si>
  <si>
    <t>1 vs 6</t>
  </si>
  <si>
    <t>v 6</t>
  </si>
  <si>
    <t>Ref:5</t>
  </si>
  <si>
    <t>Ref:3</t>
  </si>
  <si>
    <t>Ref:2</t>
  </si>
  <si>
    <t>Ref:4</t>
  </si>
  <si>
    <t>Ref:6</t>
  </si>
  <si>
    <t>Ref:1</t>
  </si>
  <si>
    <t>6F</t>
  </si>
  <si>
    <t>6A</t>
  </si>
  <si>
    <t>3 vs 6</t>
  </si>
  <si>
    <t>4 vs 6</t>
  </si>
  <si>
    <t>ENTER DIVISION HERE</t>
  </si>
  <si>
    <t>Game 3</t>
  </si>
  <si>
    <t>ENTER POOL HERE</t>
  </si>
  <si>
    <t>CT #</t>
  </si>
  <si>
    <t>5 vs 6</t>
  </si>
  <si>
    <t>ENTER EVENT NAME HERE</t>
  </si>
  <si>
    <t>FORMAT:</t>
  </si>
  <si>
    <t>DIVISION:</t>
  </si>
  <si>
    <t>LUNCH
BREAK</t>
  </si>
  <si>
    <t>Order of Play &amp; Score Report for 6 TEAMS:</t>
  </si>
  <si>
    <t>Order of Play &amp; Score Report for 5 TEAMS:</t>
  </si>
  <si>
    <t>Order of Play &amp; Score Report for 3 TEAMS:</t>
  </si>
  <si>
    <t>Order of Play &amp; Score Report for 4 TEAMS:</t>
  </si>
  <si>
    <t>ENTER TEAM NAME HERE</t>
  </si>
  <si>
    <t>ENTER EVENT LOCATION HERE</t>
  </si>
  <si>
    <t>NOTE TO TOURNAMENT DIRECTOR: THIS WORKSHEET IS ONLY DESIGNED TO TRACK GAME RESULTS AND WILL NOT CURRENTLY TRACK MATCH RESULTS!</t>
  </si>
  <si>
    <t>ENTER THE NUMBER OF TEAMS IN THIS POOL IN THE BOX IN CELL J4!</t>
  </si>
  <si>
    <t>Copyright 2009 - Florida Region of USA Volleyball, Inc. - This pool sheet may be reproduced and used without permission as long as this disclaimer is not removed!</t>
  </si>
  <si>
    <t>ENTER FORMAT HERE (#Games &amp; Points)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</si>
</sst>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000"/>
    <numFmt numFmtId="168" formatCode="0.0000000"/>
    <numFmt numFmtId="169" formatCode="0.000000"/>
    <numFmt numFmtId="170" formatCode="[$-409]h:mm:ss\ AM/PM"/>
    <numFmt numFmtId="171" formatCode="[$-409]dddd\,\ mmmm\ dd\,\ yyyy"/>
    <numFmt numFmtId="172" formatCode="[$-409]h:mm\ AM/PM;@"/>
    <numFmt numFmtId="173" formatCode="0.0000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i/>
      <sz val="8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sz val="10"/>
      <color indexed="9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4"/>
      <color indexed="8"/>
      <name val="Antique Olive Compact"/>
      <family val="2"/>
    </font>
    <font>
      <sz val="12"/>
      <name val="Tahoma"/>
      <family val="2"/>
    </font>
    <font>
      <sz val="10"/>
      <color indexed="1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5" fillId="0" borderId="6" xfId="0" applyFont="1" applyBorder="1" applyAlignment="1">
      <alignment/>
    </xf>
    <xf numFmtId="0" fontId="9" fillId="3" borderId="7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" fillId="3" borderId="2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0" fontId="15" fillId="4" borderId="1" xfId="0" applyFont="1" applyFill="1" applyBorder="1" applyAlignment="1" applyProtection="1">
      <alignment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5" fillId="0" borderId="8" xfId="0" applyFont="1" applyFill="1" applyBorder="1" applyAlignment="1">
      <alignment horizontal="right"/>
    </xf>
    <xf numFmtId="0" fontId="5" fillId="2" borderId="9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3" fillId="2" borderId="12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8" fillId="4" borderId="7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left"/>
      <protection locked="0"/>
    </xf>
    <xf numFmtId="0" fontId="8" fillId="4" borderId="21" xfId="0" applyFont="1" applyFill="1" applyBorder="1" applyAlignment="1" applyProtection="1">
      <alignment horizontal="left"/>
      <protection locked="0"/>
    </xf>
    <xf numFmtId="0" fontId="8" fillId="4" borderId="22" xfId="0" applyFont="1" applyFill="1" applyBorder="1" applyAlignment="1" applyProtection="1">
      <alignment horizontal="left"/>
      <protection locked="0"/>
    </xf>
    <xf numFmtId="0" fontId="5" fillId="4" borderId="21" xfId="0" applyFont="1" applyFill="1" applyBorder="1" applyAlignment="1" applyProtection="1">
      <alignment horizontal="left"/>
      <protection locked="0"/>
    </xf>
    <xf numFmtId="0" fontId="5" fillId="4" borderId="22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169" fontId="5" fillId="0" borderId="9" xfId="0" applyNumberFormat="1" applyFont="1" applyBorder="1" applyAlignment="1" applyProtection="1">
      <alignment horizontal="center"/>
      <protection/>
    </xf>
    <xf numFmtId="169" fontId="5" fillId="0" borderId="25" xfId="0" applyNumberFormat="1" applyFont="1" applyBorder="1" applyAlignment="1" applyProtection="1">
      <alignment horizontal="center"/>
      <protection/>
    </xf>
    <xf numFmtId="0" fontId="4" fillId="2" borderId="1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8" fillId="4" borderId="29" xfId="0" applyFont="1" applyFill="1" applyBorder="1" applyAlignment="1" applyProtection="1">
      <alignment horizontal="left"/>
      <protection locked="0"/>
    </xf>
    <xf numFmtId="0" fontId="8" fillId="4" borderId="30" xfId="0" applyFont="1" applyFill="1" applyBorder="1" applyAlignment="1" applyProtection="1">
      <alignment horizontal="left"/>
      <protection locked="0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169" fontId="5" fillId="0" borderId="10" xfId="0" applyNumberFormat="1" applyFont="1" applyBorder="1" applyAlignment="1" applyProtection="1">
      <alignment horizontal="center"/>
      <protection/>
    </xf>
    <xf numFmtId="169" fontId="5" fillId="0" borderId="33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3" fillId="4" borderId="7" xfId="0" applyFont="1" applyFill="1" applyBorder="1" applyAlignment="1" applyProtection="1">
      <alignment horizontal="left"/>
      <protection locked="0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3" fontId="5" fillId="0" borderId="2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419100</xdr:colOff>
      <xdr:row>704</xdr:row>
      <xdr:rowOff>57150</xdr:rowOff>
    </xdr:from>
    <xdr:to>
      <xdr:col>255</xdr:col>
      <xdr:colOff>419100</xdr:colOff>
      <xdr:row>710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11900" y="1149858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419100</xdr:colOff>
      <xdr:row>703</xdr:row>
      <xdr:rowOff>28575</xdr:rowOff>
    </xdr:from>
    <xdr:to>
      <xdr:col>255</xdr:col>
      <xdr:colOff>419100</xdr:colOff>
      <xdr:row>709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11900" y="114795300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419100</xdr:colOff>
      <xdr:row>683</xdr:row>
      <xdr:rowOff>76200</xdr:rowOff>
    </xdr:from>
    <xdr:to>
      <xdr:col>255</xdr:col>
      <xdr:colOff>419100</xdr:colOff>
      <xdr:row>689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11900" y="1116044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ournament%20Brackets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door%20Event%20Brackets-Fiesta%20on%20Siesta%20K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U REGIONAL CLUB-OLD"/>
      <sheetName val="14U NATIONAL-OLD"/>
      <sheetName val="18U NATIONAL OLD"/>
      <sheetName val="16U NATIONAL-OLD"/>
      <sheetName val="16U REGIONAL OPEN-OLD"/>
      <sheetName val="12U REGIONAL-OLD"/>
      <sheetName val="17U NATIONAL OLD"/>
      <sheetName val="18U NATIONAL-OLD"/>
      <sheetName val="17 TEAMS"/>
      <sheetName val="20 TEAMS"/>
      <sheetName val="23 TEAMS"/>
      <sheetName val="COVER"/>
      <sheetName val="Court Grid"/>
      <sheetName val="8-TEAMS"/>
      <sheetName val="12-TEAMS"/>
      <sheetName val="16-TEAMS"/>
      <sheetName val="20-TEAMS"/>
      <sheetName val="24-TEAMS"/>
      <sheetName val="28-TEAMS"/>
      <sheetName val="32-TEAMS"/>
      <sheetName val="Sheet2"/>
      <sheetName val="POOL PLAY BRACKE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T 1"/>
      <sheetName val="CT 2"/>
      <sheetName val="CT 3"/>
      <sheetName val="CT 4"/>
      <sheetName val="CT 5"/>
      <sheetName val="CT 6"/>
      <sheetName val="CT 7"/>
      <sheetName val="CT 8"/>
      <sheetName val="CT 9"/>
      <sheetName val="CT 10"/>
      <sheetName val="CT 11"/>
      <sheetName val="CT 12"/>
      <sheetName val="CT 13"/>
      <sheetName val="CT 14"/>
      <sheetName val="CT 15"/>
      <sheetName val="CT 16"/>
      <sheetName val="CT 17"/>
      <sheetName val="CT 18"/>
      <sheetName val="CT 19"/>
      <sheetName val="CT 20"/>
      <sheetName val="CT 21"/>
      <sheetName val="SEC GOLD TEAMS"/>
      <sheetName val="SEC-GOLD"/>
      <sheetName val="SEC CHALLENGE TEAMS"/>
      <sheetName val="SEC-SILVER"/>
      <sheetName val="SEC-BRONZE"/>
      <sheetName val="CC TEAMS"/>
      <sheetName val="CC-GOLD"/>
      <sheetName val="CC-SIILVER"/>
      <sheetName val="CC-BRONZ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E42"/>
  <sheetViews>
    <sheetView tabSelected="1" view="pageBreakPreview" zoomScaleSheetLayoutView="100" workbookViewId="0" topLeftCell="A1">
      <selection activeCell="J5" sqref="J5"/>
    </sheetView>
  </sheetViews>
  <sheetFormatPr defaultColWidth="9.140625" defaultRowHeight="12.75"/>
  <cols>
    <col min="1" max="12" width="6.28125" style="2" customWidth="1"/>
    <col min="13" max="16" width="6.28125" style="8" customWidth="1"/>
    <col min="17" max="24" width="6.28125" style="2" customWidth="1"/>
    <col min="25" max="56" width="3.00390625" style="2" customWidth="1"/>
    <col min="57" max="57" width="3.28125" style="2" customWidth="1"/>
    <col min="58" max="70" width="3.00390625" style="2" customWidth="1"/>
    <col min="71" max="71" width="3.421875" style="2" bestFit="1" customWidth="1"/>
    <col min="72" max="83" width="4.00390625" style="2" bestFit="1" customWidth="1"/>
    <col min="84" max="16384" width="6.28125" style="2" customWidth="1"/>
  </cols>
  <sheetData>
    <row r="1" spans="1:26" ht="18.75">
      <c r="A1" s="24" t="s">
        <v>89</v>
      </c>
      <c r="J1" s="3"/>
      <c r="K1" s="3"/>
      <c r="L1" s="4"/>
      <c r="M1" s="4"/>
      <c r="N1" s="5"/>
      <c r="O1" s="5"/>
      <c r="P1" s="5"/>
      <c r="Q1" s="6"/>
      <c r="R1" s="6"/>
      <c r="S1" s="6"/>
      <c r="T1" s="6"/>
      <c r="U1" s="6"/>
      <c r="V1" s="6"/>
      <c r="Z1" s="28" t="s">
        <v>99</v>
      </c>
    </row>
    <row r="2" spans="1:26" ht="17.25">
      <c r="A2" s="25" t="s">
        <v>98</v>
      </c>
      <c r="J2" s="3"/>
      <c r="K2" s="3"/>
      <c r="L2" s="4"/>
      <c r="M2" s="23" t="s">
        <v>90</v>
      </c>
      <c r="N2" s="92" t="s">
        <v>102</v>
      </c>
      <c r="O2" s="92"/>
      <c r="P2" s="92"/>
      <c r="Q2" s="92"/>
      <c r="R2" s="92"/>
      <c r="S2" s="92"/>
      <c r="T2" s="92"/>
      <c r="U2" s="92"/>
      <c r="V2" s="92"/>
      <c r="Z2" s="2" t="s">
        <v>100</v>
      </c>
    </row>
    <row r="3" spans="1:22" ht="12" customHeight="1" thickBot="1">
      <c r="A3" s="1"/>
      <c r="J3" s="3"/>
      <c r="K3" s="3"/>
      <c r="L3" s="4"/>
      <c r="M3" s="4"/>
      <c r="N3" s="5"/>
      <c r="O3" s="5"/>
      <c r="P3" s="5"/>
      <c r="Q3" s="6"/>
      <c r="R3" s="6"/>
      <c r="S3" s="6"/>
      <c r="T3" s="6"/>
      <c r="U3" s="6"/>
      <c r="V3" s="6"/>
    </row>
    <row r="4" spans="1:22" ht="18" thickBot="1">
      <c r="A4" s="1" t="s">
        <v>0</v>
      </c>
      <c r="I4" s="27" t="s">
        <v>1</v>
      </c>
      <c r="J4" s="30">
        <v>4</v>
      </c>
      <c r="K4" s="3"/>
      <c r="L4" s="91" t="s">
        <v>91</v>
      </c>
      <c r="M4" s="91"/>
      <c r="N4" s="92" t="s">
        <v>84</v>
      </c>
      <c r="O4" s="92"/>
      <c r="P4" s="92"/>
      <c r="Q4" s="92"/>
      <c r="R4" s="92"/>
      <c r="S4" s="92"/>
      <c r="T4" s="92"/>
      <c r="U4" s="92"/>
      <c r="V4" s="92"/>
    </row>
    <row r="5" spans="27:56" ht="13.5" thickBot="1">
      <c r="AA5" s="103" t="s">
        <v>2</v>
      </c>
      <c r="AB5" s="104"/>
      <c r="AC5" s="104"/>
      <c r="AD5" s="104"/>
      <c r="AE5" s="104"/>
      <c r="AF5" s="105"/>
      <c r="AI5" s="103" t="s">
        <v>3</v>
      </c>
      <c r="AJ5" s="104"/>
      <c r="AK5" s="104"/>
      <c r="AL5" s="104"/>
      <c r="AM5" s="104"/>
      <c r="AN5" s="105"/>
      <c r="AQ5" s="103" t="s">
        <v>4</v>
      </c>
      <c r="AR5" s="104"/>
      <c r="AS5" s="104"/>
      <c r="AT5" s="104"/>
      <c r="AU5" s="104"/>
      <c r="AV5" s="105"/>
      <c r="AY5" s="103" t="s">
        <v>5</v>
      </c>
      <c r="AZ5" s="104"/>
      <c r="BA5" s="104"/>
      <c r="BB5" s="104"/>
      <c r="BC5" s="104"/>
      <c r="BD5" s="105"/>
    </row>
    <row r="6" spans="1:56" ht="12.75" customHeight="1" thickBot="1">
      <c r="A6" s="46" t="s">
        <v>6</v>
      </c>
      <c r="B6" s="56" t="s">
        <v>86</v>
      </c>
      <c r="C6" s="56"/>
      <c r="D6" s="56"/>
      <c r="E6" s="56"/>
      <c r="F6" s="56"/>
      <c r="G6" s="56"/>
      <c r="H6" s="56"/>
      <c r="I6" s="70" t="s">
        <v>7</v>
      </c>
      <c r="J6" s="70"/>
      <c r="K6" s="72" t="s">
        <v>87</v>
      </c>
      <c r="L6" s="73"/>
      <c r="M6" s="51"/>
      <c r="N6" s="52"/>
      <c r="O6" s="51" t="s">
        <v>8</v>
      </c>
      <c r="P6" s="52"/>
      <c r="Q6" s="75" t="s">
        <v>9</v>
      </c>
      <c r="R6" s="76"/>
      <c r="S6" s="53" t="s">
        <v>10</v>
      </c>
      <c r="T6" s="54"/>
      <c r="U6" s="54"/>
      <c r="V6" s="55"/>
      <c r="AA6" s="106" t="s">
        <v>11</v>
      </c>
      <c r="AB6" s="106"/>
      <c r="AC6" s="106" t="s">
        <v>12</v>
      </c>
      <c r="AD6" s="106"/>
      <c r="AE6" s="107" t="s">
        <v>13</v>
      </c>
      <c r="AF6" s="107"/>
      <c r="AI6" s="106" t="s">
        <v>11</v>
      </c>
      <c r="AJ6" s="106"/>
      <c r="AK6" s="106" t="s">
        <v>12</v>
      </c>
      <c r="AL6" s="106"/>
      <c r="AM6" s="107" t="s">
        <v>13</v>
      </c>
      <c r="AN6" s="107"/>
      <c r="AQ6" s="106" t="s">
        <v>11</v>
      </c>
      <c r="AR6" s="106"/>
      <c r="AS6" s="106" t="s">
        <v>12</v>
      </c>
      <c r="AT6" s="106"/>
      <c r="AU6" s="107" t="s">
        <v>13</v>
      </c>
      <c r="AV6" s="107"/>
      <c r="AY6" s="106" t="s">
        <v>11</v>
      </c>
      <c r="AZ6" s="106"/>
      <c r="BA6" s="106" t="s">
        <v>12</v>
      </c>
      <c r="BB6" s="106"/>
      <c r="BC6" s="107" t="s">
        <v>13</v>
      </c>
      <c r="BD6" s="107"/>
    </row>
    <row r="7" spans="1:56" ht="12.75" customHeight="1" thickBot="1">
      <c r="A7" s="47"/>
      <c r="B7" s="57"/>
      <c r="C7" s="57"/>
      <c r="D7" s="57"/>
      <c r="E7" s="57"/>
      <c r="F7" s="57"/>
      <c r="G7" s="57"/>
      <c r="H7" s="57"/>
      <c r="I7" s="71"/>
      <c r="J7" s="71"/>
      <c r="K7" s="41"/>
      <c r="L7" s="74"/>
      <c r="M7" s="9"/>
      <c r="N7" s="9"/>
      <c r="O7" s="9" t="s">
        <v>14</v>
      </c>
      <c r="P7" s="9" t="s">
        <v>15</v>
      </c>
      <c r="Q7" s="77" t="s">
        <v>16</v>
      </c>
      <c r="R7" s="78"/>
      <c r="S7" s="48" t="s">
        <v>17</v>
      </c>
      <c r="T7" s="49"/>
      <c r="U7" s="49"/>
      <c r="V7" s="50"/>
      <c r="AA7" s="10" t="s">
        <v>18</v>
      </c>
      <c r="AB7" s="10" t="s">
        <v>19</v>
      </c>
      <c r="AC7" s="10" t="s">
        <v>18</v>
      </c>
      <c r="AD7" s="10" t="s">
        <v>19</v>
      </c>
      <c r="AE7" s="79"/>
      <c r="AF7" s="79"/>
      <c r="AI7" s="10" t="s">
        <v>18</v>
      </c>
      <c r="AJ7" s="10" t="s">
        <v>19</v>
      </c>
      <c r="AK7" s="10" t="s">
        <v>18</v>
      </c>
      <c r="AL7" s="10" t="s">
        <v>19</v>
      </c>
      <c r="AM7" s="79"/>
      <c r="AN7" s="79"/>
      <c r="AQ7" s="10" t="s">
        <v>18</v>
      </c>
      <c r="AR7" s="10" t="s">
        <v>19</v>
      </c>
      <c r="AS7" s="10" t="s">
        <v>18</v>
      </c>
      <c r="AT7" s="10" t="s">
        <v>19</v>
      </c>
      <c r="AU7" s="79"/>
      <c r="AV7" s="79"/>
      <c r="AY7" s="10" t="s">
        <v>18</v>
      </c>
      <c r="AZ7" s="10" t="s">
        <v>19</v>
      </c>
      <c r="BA7" s="10" t="s">
        <v>18</v>
      </c>
      <c r="BB7" s="10" t="s">
        <v>19</v>
      </c>
      <c r="BC7" s="79"/>
      <c r="BD7" s="79"/>
    </row>
    <row r="8" spans="1:56" ht="16.5" customHeight="1">
      <c r="A8" s="11" t="s">
        <v>20</v>
      </c>
      <c r="B8" s="58" t="s">
        <v>97</v>
      </c>
      <c r="C8" s="59"/>
      <c r="D8" s="59"/>
      <c r="E8" s="59"/>
      <c r="F8" s="59"/>
      <c r="G8" s="59"/>
      <c r="H8" s="59"/>
      <c r="I8" s="59"/>
      <c r="J8" s="59"/>
      <c r="K8" s="59"/>
      <c r="L8" s="60"/>
      <c r="M8" s="34"/>
      <c r="N8" s="34"/>
      <c r="O8" s="35">
        <f aca="true" t="shared" si="0" ref="O8:O13">IF(J$4=3,AC8,IF(J$4=4,AK8,IF(J$4=5,AS8,IF(J$4=6,BA8,0))))</f>
        <v>0</v>
      </c>
      <c r="P8" s="35">
        <f aca="true" t="shared" si="1" ref="P8:P13">IF(J$4=3,AD8,IF(J$4=4,AL8,IF(J$4=5,AT8,IF(J$4=6,BB8,0))))</f>
        <v>0</v>
      </c>
      <c r="Q8" s="68" t="e">
        <f aca="true" t="shared" si="2" ref="Q8:Q13">IF(J$4=3,AE8,IF(J$4=4,AM8,IF(J$4=5,AU8,IF(J$4=6,BC8,0))))</f>
        <v>#DIV/0!</v>
      </c>
      <c r="R8" s="69"/>
      <c r="S8" s="65"/>
      <c r="T8" s="66"/>
      <c r="U8" s="66"/>
      <c r="V8" s="67"/>
      <c r="Z8" s="2" t="s">
        <v>21</v>
      </c>
      <c r="AA8" s="26"/>
      <c r="AB8" s="26"/>
      <c r="AC8" s="12">
        <f>+AG21+AK21</f>
        <v>0</v>
      </c>
      <c r="AD8" s="12">
        <f>+AH21+AL21</f>
        <v>0</v>
      </c>
      <c r="AE8" s="79" t="e">
        <f>+AO21/AP21</f>
        <v>#DIV/0!</v>
      </c>
      <c r="AF8" s="79"/>
      <c r="AH8" s="2" t="s">
        <v>21</v>
      </c>
      <c r="AI8" s="12"/>
      <c r="AJ8" s="12"/>
      <c r="AK8" s="12">
        <f>+AZ21+BD21+BJ21</f>
        <v>0</v>
      </c>
      <c r="AL8" s="12">
        <f>+BA21+BE21+BK21</f>
        <v>0</v>
      </c>
      <c r="AM8" s="108" t="e">
        <f>+BT21/BU21</f>
        <v>#DIV/0!</v>
      </c>
      <c r="AN8" s="108"/>
      <c r="AP8" s="2" t="s">
        <v>21</v>
      </c>
      <c r="AQ8" s="12"/>
      <c r="AR8" s="12"/>
      <c r="AS8" s="12">
        <f>+AZ28+BF28+BL28+BP28</f>
        <v>0</v>
      </c>
      <c r="AT8" s="12">
        <f>+BA28+BG28+BM28+BQ28</f>
        <v>0</v>
      </c>
      <c r="AU8" s="108" t="e">
        <f>+BT28/BU28</f>
        <v>#DIV/0!</v>
      </c>
      <c r="AV8" s="108"/>
      <c r="AX8" s="2" t="s">
        <v>21</v>
      </c>
      <c r="AY8" s="12"/>
      <c r="AZ8" s="12"/>
      <c r="BA8" s="12">
        <f>+AX35+BD35+AX42+BB42</f>
        <v>0</v>
      </c>
      <c r="BB8" s="12">
        <f>+AY35+BE35+AY42+BC42</f>
        <v>0</v>
      </c>
      <c r="BC8" s="108" t="e">
        <f>+BT35/BU35</f>
        <v>#DIV/0!</v>
      </c>
      <c r="BD8" s="108"/>
    </row>
    <row r="9" spans="1:56" ht="16.5" customHeight="1">
      <c r="A9" s="13" t="s">
        <v>22</v>
      </c>
      <c r="B9" s="61" t="s">
        <v>97</v>
      </c>
      <c r="C9" s="61"/>
      <c r="D9" s="61"/>
      <c r="E9" s="61"/>
      <c r="F9" s="61"/>
      <c r="G9" s="61"/>
      <c r="H9" s="61"/>
      <c r="I9" s="61"/>
      <c r="J9" s="61"/>
      <c r="K9" s="61"/>
      <c r="L9" s="62"/>
      <c r="M9" s="34"/>
      <c r="N9" s="36"/>
      <c r="O9" s="35">
        <f t="shared" si="0"/>
        <v>0</v>
      </c>
      <c r="P9" s="35">
        <f t="shared" si="1"/>
        <v>0</v>
      </c>
      <c r="Q9" s="68" t="e">
        <f t="shared" si="2"/>
        <v>#DIV/0!</v>
      </c>
      <c r="R9" s="69"/>
      <c r="S9" s="65"/>
      <c r="T9" s="66"/>
      <c r="U9" s="66"/>
      <c r="V9" s="67"/>
      <c r="Z9" s="2" t="s">
        <v>23</v>
      </c>
      <c r="AA9" s="26"/>
      <c r="AB9" s="26"/>
      <c r="AC9" s="12">
        <f>+AI21+AL21</f>
        <v>0</v>
      </c>
      <c r="AD9" s="12">
        <f>+AJ21+AK21</f>
        <v>0</v>
      </c>
      <c r="AE9" s="79" t="e">
        <f>+AQ21/AR21</f>
        <v>#DIV/0!</v>
      </c>
      <c r="AF9" s="79"/>
      <c r="AH9" s="2" t="s">
        <v>23</v>
      </c>
      <c r="AI9" s="12"/>
      <c r="AJ9" s="12"/>
      <c r="AK9" s="12">
        <f>+BB21+BF21+BK21</f>
        <v>0</v>
      </c>
      <c r="AL9" s="12">
        <f>+BC21+BG21+BJ21</f>
        <v>0</v>
      </c>
      <c r="AM9" s="108" t="e">
        <f>+BV21/BW21</f>
        <v>#DIV/0!</v>
      </c>
      <c r="AN9" s="108"/>
      <c r="AP9" s="2" t="s">
        <v>23</v>
      </c>
      <c r="AQ9" s="12"/>
      <c r="AR9" s="12"/>
      <c r="AS9" s="12">
        <f>+AX28+BD28+BJ28+BQ28</f>
        <v>0</v>
      </c>
      <c r="AT9" s="12">
        <f>+AY28+BE28+BK28+BP28</f>
        <v>0</v>
      </c>
      <c r="AU9" s="108" t="e">
        <f>+BV28/BW28</f>
        <v>#DIV/0!</v>
      </c>
      <c r="AV9" s="108"/>
      <c r="AX9" s="2" t="s">
        <v>23</v>
      </c>
      <c r="AY9" s="12"/>
      <c r="AZ9" s="12"/>
      <c r="BA9" s="12">
        <f>+AZ35+BH35+BD42+BH42</f>
        <v>0</v>
      </c>
      <c r="BB9" s="12">
        <f>+BA35+BI35+BE42+BI42</f>
        <v>0</v>
      </c>
      <c r="BC9" s="108" t="e">
        <f>+BV35/BW35</f>
        <v>#DIV/0!</v>
      </c>
      <c r="BD9" s="108"/>
    </row>
    <row r="10" spans="1:56" ht="16.5" customHeight="1">
      <c r="A10" s="13" t="s">
        <v>24</v>
      </c>
      <c r="B10" s="61" t="s">
        <v>97</v>
      </c>
      <c r="C10" s="61"/>
      <c r="D10" s="61"/>
      <c r="E10" s="61"/>
      <c r="F10" s="61"/>
      <c r="G10" s="61"/>
      <c r="H10" s="61"/>
      <c r="I10" s="61"/>
      <c r="J10" s="61"/>
      <c r="K10" s="61"/>
      <c r="L10" s="62"/>
      <c r="M10" s="34"/>
      <c r="N10" s="36"/>
      <c r="O10" s="35">
        <f t="shared" si="0"/>
        <v>0</v>
      </c>
      <c r="P10" s="35">
        <f t="shared" si="1"/>
        <v>0</v>
      </c>
      <c r="Q10" s="68" t="e">
        <f t="shared" si="2"/>
        <v>#DIV/0!</v>
      </c>
      <c r="R10" s="69"/>
      <c r="S10" s="65"/>
      <c r="T10" s="66"/>
      <c r="U10" s="66"/>
      <c r="V10" s="67"/>
      <c r="Z10" s="2" t="s">
        <v>25</v>
      </c>
      <c r="AA10" s="26"/>
      <c r="AB10" s="26"/>
      <c r="AC10" s="12">
        <f>+AH21+AJ21</f>
        <v>0</v>
      </c>
      <c r="AD10" s="12">
        <f>+AG21+AI21</f>
        <v>0</v>
      </c>
      <c r="AE10" s="79" t="e">
        <f>+AS21/AT21</f>
        <v>#DIV/0!</v>
      </c>
      <c r="AF10" s="79"/>
      <c r="AH10" s="2" t="s">
        <v>25</v>
      </c>
      <c r="AI10" s="12"/>
      <c r="AJ10" s="12"/>
      <c r="AK10" s="12">
        <f>+BA21+BG21+BH21</f>
        <v>0</v>
      </c>
      <c r="AL10" s="12">
        <f>+AZ21+BF21+BI21</f>
        <v>0</v>
      </c>
      <c r="AM10" s="108" t="e">
        <f>+BX21/BY21</f>
        <v>#DIV/0!</v>
      </c>
      <c r="AN10" s="108"/>
      <c r="AP10" s="2" t="s">
        <v>25</v>
      </c>
      <c r="AQ10" s="12"/>
      <c r="AR10" s="12"/>
      <c r="AS10" s="12">
        <f>+BB28+BG28+BK28+BN28</f>
        <v>0</v>
      </c>
      <c r="AT10" s="12">
        <f>+BC28+BF28+BJ28+BO28</f>
        <v>0</v>
      </c>
      <c r="AU10" s="108" t="e">
        <f>+BX28/BY28</f>
        <v>#DIV/0!</v>
      </c>
      <c r="AV10" s="108"/>
      <c r="AX10" s="2" t="s">
        <v>25</v>
      </c>
      <c r="AY10" s="12"/>
      <c r="AZ10" s="12"/>
      <c r="BA10" s="12">
        <f>+AY35+BF35+AZ42+BI42</f>
        <v>0</v>
      </c>
      <c r="BB10" s="12">
        <f>+AX35+BG35+BA42+BH42</f>
        <v>0</v>
      </c>
      <c r="BC10" s="108" t="e">
        <f>+BX35/BY35</f>
        <v>#DIV/0!</v>
      </c>
      <c r="BD10" s="108"/>
    </row>
    <row r="11" spans="1:56" ht="16.5" customHeight="1">
      <c r="A11" s="13" t="s">
        <v>26</v>
      </c>
      <c r="B11" s="61" t="s">
        <v>97</v>
      </c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34"/>
      <c r="N11" s="36"/>
      <c r="O11" s="35">
        <f t="shared" si="0"/>
        <v>0</v>
      </c>
      <c r="P11" s="35">
        <f t="shared" si="1"/>
        <v>0</v>
      </c>
      <c r="Q11" s="68" t="e">
        <f t="shared" si="2"/>
        <v>#DIV/0!</v>
      </c>
      <c r="R11" s="69"/>
      <c r="S11" s="65"/>
      <c r="T11" s="66"/>
      <c r="U11" s="66"/>
      <c r="V11" s="67"/>
      <c r="AA11" s="6"/>
      <c r="AB11" s="6"/>
      <c r="AC11" s="6"/>
      <c r="AD11" s="6"/>
      <c r="AE11" s="6"/>
      <c r="AH11" s="2" t="s">
        <v>27</v>
      </c>
      <c r="AI11" s="12"/>
      <c r="AJ11" s="12"/>
      <c r="AK11" s="12">
        <f>+BC21+BE21+BI21</f>
        <v>0</v>
      </c>
      <c r="AL11" s="12">
        <f>+BB21+BD21+BH21</f>
        <v>0</v>
      </c>
      <c r="AM11" s="108" t="e">
        <f>+BZ21/CA21</f>
        <v>#DIV/0!</v>
      </c>
      <c r="AN11" s="108"/>
      <c r="AP11" s="2" t="s">
        <v>27</v>
      </c>
      <c r="AQ11" s="12"/>
      <c r="AR11" s="12"/>
      <c r="AS11" s="12">
        <f>+BA28+BE28+BH28+BO28</f>
        <v>0</v>
      </c>
      <c r="AT11" s="12">
        <f>+AZ28+BD28+BI28+BN28</f>
        <v>0</v>
      </c>
      <c r="AU11" s="108" t="e">
        <f>+BZ28/CA28</f>
        <v>#DIV/0!</v>
      </c>
      <c r="AV11" s="108"/>
      <c r="AX11" s="2" t="s">
        <v>27</v>
      </c>
      <c r="AY11" s="12"/>
      <c r="AZ11" s="12"/>
      <c r="BA11" s="12">
        <f>+BB35+BI35+BC42+BF42</f>
        <v>0</v>
      </c>
      <c r="BB11" s="12">
        <f>+BC35+BH35+BB42+BG42</f>
        <v>0</v>
      </c>
      <c r="BC11" s="108" t="e">
        <f>+BZ35/CA35</f>
        <v>#DIV/0!</v>
      </c>
      <c r="BD11" s="108"/>
    </row>
    <row r="12" spans="1:56" ht="16.5" customHeight="1">
      <c r="A12" s="13" t="s">
        <v>28</v>
      </c>
      <c r="B12" s="61" t="s">
        <v>97</v>
      </c>
      <c r="C12" s="61"/>
      <c r="D12" s="61"/>
      <c r="E12" s="61"/>
      <c r="F12" s="61"/>
      <c r="G12" s="61"/>
      <c r="H12" s="61"/>
      <c r="I12" s="61"/>
      <c r="J12" s="61"/>
      <c r="K12" s="61"/>
      <c r="L12" s="62"/>
      <c r="M12" s="34"/>
      <c r="N12" s="36"/>
      <c r="O12" s="35">
        <f t="shared" si="0"/>
        <v>0</v>
      </c>
      <c r="P12" s="35">
        <f t="shared" si="1"/>
        <v>0</v>
      </c>
      <c r="Q12" s="68">
        <f t="shared" si="2"/>
        <v>0</v>
      </c>
      <c r="R12" s="69"/>
      <c r="S12" s="65"/>
      <c r="T12" s="66"/>
      <c r="U12" s="66"/>
      <c r="V12" s="67"/>
      <c r="AA12" s="6"/>
      <c r="AB12" s="6"/>
      <c r="AC12" s="6"/>
      <c r="AD12" s="6"/>
      <c r="AE12" s="6"/>
      <c r="AI12" s="6"/>
      <c r="AJ12" s="6"/>
      <c r="AK12" s="6"/>
      <c r="AL12" s="6"/>
      <c r="AM12" s="6"/>
      <c r="AP12" s="2" t="s">
        <v>29</v>
      </c>
      <c r="AQ12" s="12"/>
      <c r="AR12" s="12"/>
      <c r="AS12" s="12">
        <f>+AY28+BC28+BI28+BM28</f>
        <v>0</v>
      </c>
      <c r="AT12" s="12">
        <f>+AX28+BB28+BH28+BL28</f>
        <v>0</v>
      </c>
      <c r="AU12" s="108" t="e">
        <f>+CB28/CC28</f>
        <v>#DIV/0!</v>
      </c>
      <c r="AV12" s="108"/>
      <c r="AX12" s="2" t="s">
        <v>29</v>
      </c>
      <c r="AY12" s="12"/>
      <c r="AZ12" s="12"/>
      <c r="BA12" s="12">
        <f>+BC35+BG35+AY42+BE42</f>
        <v>0</v>
      </c>
      <c r="BB12" s="12">
        <f>+BB35+BF35+AX42+BD42</f>
        <v>0</v>
      </c>
      <c r="BC12" s="108" t="e">
        <f>+CB35/CC35</f>
        <v>#DIV/0!</v>
      </c>
      <c r="BD12" s="108"/>
    </row>
    <row r="13" spans="1:56" ht="16.5" customHeight="1" thickBot="1">
      <c r="A13" s="14" t="s">
        <v>30</v>
      </c>
      <c r="B13" s="83" t="s">
        <v>97</v>
      </c>
      <c r="C13" s="83"/>
      <c r="D13" s="83"/>
      <c r="E13" s="83"/>
      <c r="F13" s="83"/>
      <c r="G13" s="83"/>
      <c r="H13" s="83"/>
      <c r="I13" s="83"/>
      <c r="J13" s="83"/>
      <c r="K13" s="83"/>
      <c r="L13" s="84"/>
      <c r="M13" s="37"/>
      <c r="N13" s="38"/>
      <c r="O13" s="39">
        <f t="shared" si="0"/>
        <v>0</v>
      </c>
      <c r="P13" s="39">
        <f t="shared" si="1"/>
        <v>0</v>
      </c>
      <c r="Q13" s="89">
        <f t="shared" si="2"/>
        <v>0</v>
      </c>
      <c r="R13" s="90"/>
      <c r="S13" s="80"/>
      <c r="T13" s="81"/>
      <c r="U13" s="81"/>
      <c r="V13" s="82"/>
      <c r="AA13" s="6"/>
      <c r="AB13" s="6"/>
      <c r="AC13" s="6"/>
      <c r="AD13" s="6"/>
      <c r="AE13" s="6"/>
      <c r="AI13" s="6"/>
      <c r="AJ13" s="6"/>
      <c r="AK13" s="6"/>
      <c r="AL13" s="6"/>
      <c r="AM13" s="6"/>
      <c r="AQ13" s="6"/>
      <c r="AR13" s="6"/>
      <c r="AS13" s="6"/>
      <c r="AT13" s="6"/>
      <c r="AU13" s="6"/>
      <c r="AX13" s="2" t="s">
        <v>31</v>
      </c>
      <c r="AY13" s="12"/>
      <c r="AZ13" s="12"/>
      <c r="BA13" s="12">
        <f>+BA35+BE35+BA42+BG42</f>
        <v>0</v>
      </c>
      <c r="BB13" s="12">
        <f>+AZ35+BD35+AZ42+BF42</f>
        <v>0</v>
      </c>
      <c r="BC13" s="108" t="e">
        <f>+CD35/CE35</f>
        <v>#DIV/0!</v>
      </c>
      <c r="BD13" s="108"/>
    </row>
    <row r="15" spans="1:22" ht="15">
      <c r="A15" s="15" t="s">
        <v>95</v>
      </c>
      <c r="B15" s="16"/>
      <c r="C15" s="16"/>
      <c r="D15" s="16"/>
      <c r="E15" s="16"/>
      <c r="F15" s="16"/>
      <c r="G15" s="16"/>
      <c r="H15" s="16"/>
      <c r="I15" s="15" t="s">
        <v>96</v>
      </c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6"/>
      <c r="V15" s="16"/>
    </row>
    <row r="16" spans="1:79" ht="12.75">
      <c r="A16" s="85" t="s">
        <v>32</v>
      </c>
      <c r="B16" s="86"/>
      <c r="C16" s="79" t="s">
        <v>33</v>
      </c>
      <c r="D16" s="79"/>
      <c r="E16" s="79" t="s">
        <v>34</v>
      </c>
      <c r="F16" s="79"/>
      <c r="G16" s="79" t="s">
        <v>35</v>
      </c>
      <c r="H16" s="79"/>
      <c r="I16" s="85" t="s">
        <v>32</v>
      </c>
      <c r="J16" s="86"/>
      <c r="K16" s="79" t="s">
        <v>33</v>
      </c>
      <c r="L16" s="79"/>
      <c r="M16" s="79" t="s">
        <v>36</v>
      </c>
      <c r="N16" s="79"/>
      <c r="O16" s="79" t="s">
        <v>37</v>
      </c>
      <c r="P16" s="79"/>
      <c r="Q16" s="79" t="s">
        <v>34</v>
      </c>
      <c r="R16" s="79"/>
      <c r="S16" s="79" t="s">
        <v>38</v>
      </c>
      <c r="T16" s="79"/>
      <c r="U16" s="79" t="s">
        <v>35</v>
      </c>
      <c r="V16" s="79"/>
      <c r="AG16" s="18">
        <v>1</v>
      </c>
      <c r="AH16" s="18" t="s">
        <v>39</v>
      </c>
      <c r="AI16" s="18">
        <v>2</v>
      </c>
      <c r="AJ16" s="18" t="s">
        <v>39</v>
      </c>
      <c r="AK16" s="18">
        <v>1</v>
      </c>
      <c r="AL16" s="18" t="s">
        <v>40</v>
      </c>
      <c r="AO16" s="2" t="s">
        <v>41</v>
      </c>
      <c r="AP16" s="2" t="s">
        <v>42</v>
      </c>
      <c r="AQ16" s="2" t="s">
        <v>43</v>
      </c>
      <c r="AR16" s="2" t="s">
        <v>44</v>
      </c>
      <c r="AS16" s="2" t="s">
        <v>45</v>
      </c>
      <c r="AT16" s="2" t="s">
        <v>46</v>
      </c>
      <c r="AZ16" s="18">
        <v>1</v>
      </c>
      <c r="BA16" s="18" t="s">
        <v>39</v>
      </c>
      <c r="BB16" s="18">
        <v>2</v>
      </c>
      <c r="BC16" s="18" t="s">
        <v>47</v>
      </c>
      <c r="BD16" s="18">
        <v>1</v>
      </c>
      <c r="BE16" s="18" t="s">
        <v>47</v>
      </c>
      <c r="BF16" s="18">
        <v>2</v>
      </c>
      <c r="BG16" s="18" t="s">
        <v>39</v>
      </c>
      <c r="BH16" s="18">
        <v>3</v>
      </c>
      <c r="BI16" s="18" t="s">
        <v>47</v>
      </c>
      <c r="BJ16" s="18">
        <v>1</v>
      </c>
      <c r="BK16" s="18" t="s">
        <v>40</v>
      </c>
      <c r="BT16" s="7" t="s">
        <v>41</v>
      </c>
      <c r="BU16" s="7" t="s">
        <v>42</v>
      </c>
      <c r="BV16" s="7" t="s">
        <v>43</v>
      </c>
      <c r="BW16" s="7" t="s">
        <v>44</v>
      </c>
      <c r="BX16" s="7" t="s">
        <v>45</v>
      </c>
      <c r="BY16" s="7" t="s">
        <v>46</v>
      </c>
      <c r="BZ16" s="7" t="s">
        <v>48</v>
      </c>
      <c r="CA16" s="7" t="s">
        <v>49</v>
      </c>
    </row>
    <row r="17" spans="1:22" ht="12.75">
      <c r="A17" s="87" t="s">
        <v>50</v>
      </c>
      <c r="B17" s="88"/>
      <c r="C17" s="79" t="s">
        <v>51</v>
      </c>
      <c r="D17" s="79"/>
      <c r="E17" s="79" t="s">
        <v>52</v>
      </c>
      <c r="F17" s="79"/>
      <c r="G17" s="79" t="s">
        <v>53</v>
      </c>
      <c r="H17" s="79"/>
      <c r="I17" s="87" t="s">
        <v>54</v>
      </c>
      <c r="J17" s="88"/>
      <c r="K17" s="79" t="s">
        <v>51</v>
      </c>
      <c r="L17" s="79"/>
      <c r="M17" s="79" t="s">
        <v>52</v>
      </c>
      <c r="N17" s="79"/>
      <c r="O17" s="79" t="s">
        <v>53</v>
      </c>
      <c r="P17" s="79"/>
      <c r="Q17" s="79" t="s">
        <v>52</v>
      </c>
      <c r="R17" s="79"/>
      <c r="S17" s="79" t="s">
        <v>51</v>
      </c>
      <c r="T17" s="79"/>
      <c r="U17" s="79" t="s">
        <v>55</v>
      </c>
      <c r="V17" s="79"/>
    </row>
    <row r="18" spans="1:79" ht="15.75" customHeight="1">
      <c r="A18" s="45" t="s">
        <v>56</v>
      </c>
      <c r="B18" s="45"/>
      <c r="C18" s="31"/>
      <c r="D18" s="31"/>
      <c r="E18" s="31"/>
      <c r="F18" s="31"/>
      <c r="G18" s="31"/>
      <c r="H18" s="31"/>
      <c r="I18" s="45" t="s">
        <v>56</v>
      </c>
      <c r="J18" s="45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AG18" s="2">
        <f>IF(C18&gt;D18,1,0)</f>
        <v>0</v>
      </c>
      <c r="AH18" s="2">
        <f>IF(D18&gt;C18,1,0)</f>
        <v>0</v>
      </c>
      <c r="AI18" s="2">
        <f>IF(E18&gt;F18,1,0)</f>
        <v>0</v>
      </c>
      <c r="AJ18" s="2">
        <f>IF(F18&gt;E18,1,0)</f>
        <v>0</v>
      </c>
      <c r="AK18" s="2">
        <f>IF(G18&gt;H18,1,0)</f>
        <v>0</v>
      </c>
      <c r="AL18" s="2">
        <f>IF(H18&gt;G18,1,0)</f>
        <v>0</v>
      </c>
      <c r="AN18" s="2" t="s">
        <v>57</v>
      </c>
      <c r="AO18" s="2">
        <f aca="true" t="shared" si="3" ref="AO18:AP20">+C18+G18</f>
        <v>0</v>
      </c>
      <c r="AP18" s="2">
        <f t="shared" si="3"/>
        <v>0</v>
      </c>
      <c r="AQ18" s="2">
        <f>+E18+H18</f>
        <v>0</v>
      </c>
      <c r="AR18" s="2">
        <f>+F18+G18</f>
        <v>0</v>
      </c>
      <c r="AS18" s="2">
        <f>+D18+F18</f>
        <v>0</v>
      </c>
      <c r="AT18" s="2">
        <f>+C18+E18</f>
        <v>0</v>
      </c>
      <c r="AZ18" s="12">
        <f>IF(K18&gt;L18,1,0)</f>
        <v>0</v>
      </c>
      <c r="BA18" s="12">
        <f>IF(L18&gt;K18,1,0)</f>
        <v>0</v>
      </c>
      <c r="BB18" s="12">
        <f>IF(M18&gt;N18,1,0)</f>
        <v>0</v>
      </c>
      <c r="BC18" s="12">
        <f>IF(N18&gt;M18,1,0)</f>
        <v>0</v>
      </c>
      <c r="BD18" s="12">
        <f>IF(O18&gt;P18,1,0)</f>
        <v>0</v>
      </c>
      <c r="BE18" s="12">
        <f>IF(P18&gt;O18,1,0)</f>
        <v>0</v>
      </c>
      <c r="BF18" s="12">
        <f>IF(Q18&gt;R18,1,0)</f>
        <v>0</v>
      </c>
      <c r="BG18" s="12">
        <f>IF(R18&gt;Q18,1,0)</f>
        <v>0</v>
      </c>
      <c r="BH18" s="12">
        <f>IF(S18&gt;T18,1,0)</f>
        <v>0</v>
      </c>
      <c r="BI18" s="12">
        <f>IF(T18&gt;S18,1,0)</f>
        <v>0</v>
      </c>
      <c r="BJ18" s="12">
        <f>IF(U18&gt;V18,1,0)</f>
        <v>0</v>
      </c>
      <c r="BK18" s="12">
        <f>IF(V18&gt;U18,1,0)</f>
        <v>0</v>
      </c>
      <c r="BS18" s="2" t="s">
        <v>57</v>
      </c>
      <c r="BT18" s="2">
        <f aca="true" t="shared" si="4" ref="BT18:BU20">+K18+O18+U18</f>
        <v>0</v>
      </c>
      <c r="BU18" s="2">
        <f t="shared" si="4"/>
        <v>0</v>
      </c>
      <c r="BV18" s="2">
        <f>+M18+Q18+V18</f>
        <v>0</v>
      </c>
      <c r="BW18" s="2">
        <f>+N18+R18+U18</f>
        <v>0</v>
      </c>
      <c r="BX18" s="2">
        <f>+L18+R18+S18</f>
        <v>0</v>
      </c>
      <c r="BY18" s="2">
        <f>+K18+Q18+T18</f>
        <v>0</v>
      </c>
      <c r="BZ18" s="2">
        <f>+N18+P18+T18</f>
        <v>0</v>
      </c>
      <c r="CA18" s="2">
        <f>+M18+O18+S18</f>
        <v>0</v>
      </c>
    </row>
    <row r="19" spans="1:79" ht="15.75" customHeight="1">
      <c r="A19" s="45" t="s">
        <v>58</v>
      </c>
      <c r="B19" s="45"/>
      <c r="C19" s="31"/>
      <c r="D19" s="31"/>
      <c r="E19" s="31"/>
      <c r="F19" s="31"/>
      <c r="G19" s="31"/>
      <c r="H19" s="31"/>
      <c r="I19" s="45" t="s">
        <v>58</v>
      </c>
      <c r="J19" s="45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AG19" s="2">
        <f>IF(C19&gt;D19,1,0)</f>
        <v>0</v>
      </c>
      <c r="AH19" s="2">
        <f>IF(D19&gt;C19,1,0)</f>
        <v>0</v>
      </c>
      <c r="AI19" s="2">
        <f>IF(E19&gt;F19,1,0)</f>
        <v>0</v>
      </c>
      <c r="AJ19" s="2">
        <f>IF(F19&gt;E19,1,0)</f>
        <v>0</v>
      </c>
      <c r="AK19" s="2">
        <f>IF(G19&gt;H19,1,0)</f>
        <v>0</v>
      </c>
      <c r="AL19" s="2">
        <f>IF(H19&gt;G19,1,0)</f>
        <v>0</v>
      </c>
      <c r="AN19" s="2" t="s">
        <v>59</v>
      </c>
      <c r="AO19" s="2">
        <f t="shared" si="3"/>
        <v>0</v>
      </c>
      <c r="AP19" s="2">
        <f t="shared" si="3"/>
        <v>0</v>
      </c>
      <c r="AQ19" s="2">
        <f>+E19+H19</f>
        <v>0</v>
      </c>
      <c r="AR19" s="2">
        <f>+F19+G19</f>
        <v>0</v>
      </c>
      <c r="AS19" s="2">
        <f>+D19+F19</f>
        <v>0</v>
      </c>
      <c r="AT19" s="2">
        <f>+C19+E19</f>
        <v>0</v>
      </c>
      <c r="AZ19" s="12">
        <f>IF(K19&gt;L19,1,0)</f>
        <v>0</v>
      </c>
      <c r="BA19" s="12">
        <f>IF(L19&gt;K19,1,0)</f>
        <v>0</v>
      </c>
      <c r="BB19" s="12">
        <f>IF(M19&gt;N19,1,0)</f>
        <v>0</v>
      </c>
      <c r="BC19" s="12">
        <f>IF(N19&gt;M19,1,0)</f>
        <v>0</v>
      </c>
      <c r="BD19" s="12">
        <f>IF(O19&gt;P19,1,0)</f>
        <v>0</v>
      </c>
      <c r="BE19" s="12">
        <f>IF(P19&gt;O19,1,0)</f>
        <v>0</v>
      </c>
      <c r="BF19" s="12">
        <f>IF(Q19&gt;R19,1,0)</f>
        <v>0</v>
      </c>
      <c r="BG19" s="12">
        <f>IF(R19&gt;Q19,1,0)</f>
        <v>0</v>
      </c>
      <c r="BH19" s="12">
        <f>IF(S19&gt;T19,1,0)</f>
        <v>0</v>
      </c>
      <c r="BI19" s="12">
        <f>IF(T19&gt;S19,1,0)</f>
        <v>0</v>
      </c>
      <c r="BJ19" s="12">
        <f>IF(U19&gt;V19,1,0)</f>
        <v>0</v>
      </c>
      <c r="BK19" s="12">
        <f>IF(V19&gt;U19,1,0)</f>
        <v>0</v>
      </c>
      <c r="BS19" s="2" t="s">
        <v>59</v>
      </c>
      <c r="BT19" s="2">
        <f t="shared" si="4"/>
        <v>0</v>
      </c>
      <c r="BU19" s="2">
        <f t="shared" si="4"/>
        <v>0</v>
      </c>
      <c r="BV19" s="2">
        <f>+M19+Q19+V19</f>
        <v>0</v>
      </c>
      <c r="BW19" s="2">
        <f>+N19+R19+U19</f>
        <v>0</v>
      </c>
      <c r="BX19" s="2">
        <f>+L19+R19+S19</f>
        <v>0</v>
      </c>
      <c r="BY19" s="2">
        <f>+K19+Q19+T19</f>
        <v>0</v>
      </c>
      <c r="BZ19" s="2">
        <f>+N19+P19+T19</f>
        <v>0</v>
      </c>
      <c r="CA19" s="2">
        <f>+M19+O19+S19</f>
        <v>0</v>
      </c>
    </row>
    <row r="20" spans="1:79" ht="15.75" customHeight="1">
      <c r="A20" s="45" t="s">
        <v>85</v>
      </c>
      <c r="B20" s="45"/>
      <c r="C20" s="31"/>
      <c r="D20" s="31"/>
      <c r="E20" s="31"/>
      <c r="F20" s="31"/>
      <c r="G20" s="31"/>
      <c r="H20" s="31"/>
      <c r="I20" s="45" t="s">
        <v>85</v>
      </c>
      <c r="J20" s="45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AG20" s="2">
        <f>IF(C20&gt;D20,1,0)</f>
        <v>0</v>
      </c>
      <c r="AH20" s="2">
        <f>IF(D20&gt;C20,1,0)</f>
        <v>0</v>
      </c>
      <c r="AI20" s="2">
        <f>IF(E20&gt;F20,1,0)</f>
        <v>0</v>
      </c>
      <c r="AJ20" s="2">
        <f>IF(F20&gt;E20,1,0)</f>
        <v>0</v>
      </c>
      <c r="AK20" s="2">
        <f>IF(G20&gt;H20,1,0)</f>
        <v>0</v>
      </c>
      <c r="AL20" s="2">
        <f>IF(H20&gt;G20,1,0)</f>
        <v>0</v>
      </c>
      <c r="AN20" s="2" t="s">
        <v>60</v>
      </c>
      <c r="AO20" s="2">
        <f t="shared" si="3"/>
        <v>0</v>
      </c>
      <c r="AP20" s="2">
        <f t="shared" si="3"/>
        <v>0</v>
      </c>
      <c r="AQ20" s="2">
        <f>+E20+H20</f>
        <v>0</v>
      </c>
      <c r="AR20" s="2">
        <f>+F20+G20</f>
        <v>0</v>
      </c>
      <c r="AS20" s="2">
        <f>+D20+F20</f>
        <v>0</v>
      </c>
      <c r="AT20" s="2">
        <f>+C20+E20</f>
        <v>0</v>
      </c>
      <c r="AZ20" s="12">
        <f>IF(K20&gt;L20,1,0)</f>
        <v>0</v>
      </c>
      <c r="BA20" s="12">
        <f>IF(L20&gt;K20,1,0)</f>
        <v>0</v>
      </c>
      <c r="BB20" s="12">
        <f>IF(M20&gt;N20,1,0)</f>
        <v>0</v>
      </c>
      <c r="BC20" s="12">
        <f>IF(N20&gt;M20,1,0)</f>
        <v>0</v>
      </c>
      <c r="BD20" s="12">
        <f>IF(O20&gt;P20,1,0)</f>
        <v>0</v>
      </c>
      <c r="BE20" s="12">
        <f>IF(P20&gt;O20,1,0)</f>
        <v>0</v>
      </c>
      <c r="BF20" s="12">
        <f>IF(Q20&gt;R20,1,0)</f>
        <v>0</v>
      </c>
      <c r="BG20" s="12">
        <f>IF(R20&gt;Q20,1,0)</f>
        <v>0</v>
      </c>
      <c r="BH20" s="12">
        <f>IF(S20&gt;T20,1,0)</f>
        <v>0</v>
      </c>
      <c r="BI20" s="12">
        <f>IF(T20&gt;S20,1,0)</f>
        <v>0</v>
      </c>
      <c r="BJ20" s="12">
        <f>IF(U20&gt;V20,1,0)</f>
        <v>0</v>
      </c>
      <c r="BK20" s="12">
        <f>IF(V20&gt;U20,1,0)</f>
        <v>0</v>
      </c>
      <c r="BS20" s="2" t="s">
        <v>60</v>
      </c>
      <c r="BT20" s="2">
        <f t="shared" si="4"/>
        <v>0</v>
      </c>
      <c r="BU20" s="2">
        <f t="shared" si="4"/>
        <v>0</v>
      </c>
      <c r="BV20" s="2">
        <f>+M20+Q20+V20</f>
        <v>0</v>
      </c>
      <c r="BW20" s="2">
        <f>+N20+R20+U20</f>
        <v>0</v>
      </c>
      <c r="BX20" s="2">
        <f>+L20+R20+S20</f>
        <v>0</v>
      </c>
      <c r="BY20" s="2">
        <f>+K20+Q20+T20</f>
        <v>0</v>
      </c>
      <c r="BZ20" s="2">
        <f>+N20+P20+T20</f>
        <v>0</v>
      </c>
      <c r="CA20" s="2">
        <f>+M20+O20+S20</f>
        <v>0</v>
      </c>
    </row>
    <row r="21" spans="33:79" ht="13.5" thickBot="1">
      <c r="AG21" s="19">
        <f aca="true" t="shared" si="5" ref="AG21:AL21">SUM(AG18:AG20)</f>
        <v>0</v>
      </c>
      <c r="AH21" s="19">
        <f t="shared" si="5"/>
        <v>0</v>
      </c>
      <c r="AI21" s="19">
        <f t="shared" si="5"/>
        <v>0</v>
      </c>
      <c r="AJ21" s="19">
        <f t="shared" si="5"/>
        <v>0</v>
      </c>
      <c r="AK21" s="19">
        <f t="shared" si="5"/>
        <v>0</v>
      </c>
      <c r="AL21" s="19">
        <f t="shared" si="5"/>
        <v>0</v>
      </c>
      <c r="AO21" s="19">
        <f aca="true" t="shared" si="6" ref="AO21:AT21">SUM(AO18:AO20)</f>
        <v>0</v>
      </c>
      <c r="AP21" s="19">
        <f t="shared" si="6"/>
        <v>0</v>
      </c>
      <c r="AQ21" s="19">
        <f t="shared" si="6"/>
        <v>0</v>
      </c>
      <c r="AR21" s="19">
        <f t="shared" si="6"/>
        <v>0</v>
      </c>
      <c r="AS21" s="19">
        <f t="shared" si="6"/>
        <v>0</v>
      </c>
      <c r="AT21" s="19">
        <f t="shared" si="6"/>
        <v>0</v>
      </c>
      <c r="AZ21" s="19">
        <f aca="true" t="shared" si="7" ref="AZ21:BK21">SUM(AZ18:AZ20)</f>
        <v>0</v>
      </c>
      <c r="BA21" s="19">
        <f t="shared" si="7"/>
        <v>0</v>
      </c>
      <c r="BB21" s="19">
        <f t="shared" si="7"/>
        <v>0</v>
      </c>
      <c r="BC21" s="19">
        <f t="shared" si="7"/>
        <v>0</v>
      </c>
      <c r="BD21" s="19">
        <f t="shared" si="7"/>
        <v>0</v>
      </c>
      <c r="BE21" s="19">
        <f t="shared" si="7"/>
        <v>0</v>
      </c>
      <c r="BF21" s="19">
        <f t="shared" si="7"/>
        <v>0</v>
      </c>
      <c r="BG21" s="19">
        <f t="shared" si="7"/>
        <v>0</v>
      </c>
      <c r="BH21" s="19">
        <f t="shared" si="7"/>
        <v>0</v>
      </c>
      <c r="BI21" s="19">
        <f t="shared" si="7"/>
        <v>0</v>
      </c>
      <c r="BJ21" s="19">
        <f t="shared" si="7"/>
        <v>0</v>
      </c>
      <c r="BK21" s="19">
        <f t="shared" si="7"/>
        <v>0</v>
      </c>
      <c r="BT21" s="19">
        <f aca="true" t="shared" si="8" ref="BT21:CA21">SUM(BT18:BT20)</f>
        <v>0</v>
      </c>
      <c r="BU21" s="19">
        <f t="shared" si="8"/>
        <v>0</v>
      </c>
      <c r="BV21" s="19">
        <f t="shared" si="8"/>
        <v>0</v>
      </c>
      <c r="BW21" s="19">
        <f t="shared" si="8"/>
        <v>0</v>
      </c>
      <c r="BX21" s="19">
        <f t="shared" si="8"/>
        <v>0</v>
      </c>
      <c r="BY21" s="19">
        <f t="shared" si="8"/>
        <v>0</v>
      </c>
      <c r="BZ21" s="19">
        <f t="shared" si="8"/>
        <v>0</v>
      </c>
      <c r="CA21" s="19">
        <f t="shared" si="8"/>
        <v>0</v>
      </c>
    </row>
    <row r="22" spans="1:22" ht="15" thickTop="1">
      <c r="A22" s="15" t="s">
        <v>94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7"/>
      <c r="P22" s="17"/>
      <c r="Q22" s="16"/>
      <c r="R22" s="16"/>
      <c r="S22" s="16"/>
      <c r="T22" s="16"/>
      <c r="U22" s="16"/>
      <c r="V22" s="16"/>
    </row>
    <row r="23" spans="1:81" ht="12.75">
      <c r="A23" s="85" t="s">
        <v>32</v>
      </c>
      <c r="B23" s="86"/>
      <c r="C23" s="79" t="s">
        <v>61</v>
      </c>
      <c r="D23" s="79"/>
      <c r="E23" s="79" t="s">
        <v>37</v>
      </c>
      <c r="F23" s="79"/>
      <c r="G23" s="79" t="s">
        <v>62</v>
      </c>
      <c r="H23" s="79"/>
      <c r="I23" s="79" t="s">
        <v>36</v>
      </c>
      <c r="J23" s="79"/>
      <c r="K23" s="79" t="s">
        <v>33</v>
      </c>
      <c r="L23" s="79"/>
      <c r="M23" s="79" t="s">
        <v>63</v>
      </c>
      <c r="N23" s="79"/>
      <c r="O23" s="79" t="s">
        <v>34</v>
      </c>
      <c r="P23" s="79"/>
      <c r="Q23" s="79" t="s">
        <v>64</v>
      </c>
      <c r="R23" s="79"/>
      <c r="S23" s="79" t="s">
        <v>38</v>
      </c>
      <c r="T23" s="79"/>
      <c r="U23" s="79" t="s">
        <v>35</v>
      </c>
      <c r="V23" s="79"/>
      <c r="Z23" s="6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X23" s="18">
        <v>2</v>
      </c>
      <c r="AY23" s="18" t="s">
        <v>65</v>
      </c>
      <c r="AZ23" s="18">
        <v>1</v>
      </c>
      <c r="BA23" s="18" t="s">
        <v>47</v>
      </c>
      <c r="BB23" s="18">
        <v>3</v>
      </c>
      <c r="BC23" s="18" t="s">
        <v>65</v>
      </c>
      <c r="BD23" s="18">
        <v>2</v>
      </c>
      <c r="BE23" s="18" t="s">
        <v>47</v>
      </c>
      <c r="BF23" s="18">
        <v>1</v>
      </c>
      <c r="BG23" s="18" t="s">
        <v>39</v>
      </c>
      <c r="BH23" s="18">
        <v>4</v>
      </c>
      <c r="BI23" s="18" t="s">
        <v>65</v>
      </c>
      <c r="BJ23" s="18">
        <v>2</v>
      </c>
      <c r="BK23" s="18" t="s">
        <v>39</v>
      </c>
      <c r="BL23" s="18">
        <v>1</v>
      </c>
      <c r="BM23" s="18" t="s">
        <v>65</v>
      </c>
      <c r="BN23" s="18">
        <v>3</v>
      </c>
      <c r="BO23" s="18" t="s">
        <v>47</v>
      </c>
      <c r="BP23" s="18">
        <v>1</v>
      </c>
      <c r="BQ23" s="18" t="s">
        <v>40</v>
      </c>
      <c r="BT23" s="2" t="s">
        <v>41</v>
      </c>
      <c r="BU23" s="2" t="s">
        <v>42</v>
      </c>
      <c r="BV23" s="2" t="s">
        <v>43</v>
      </c>
      <c r="BW23" s="2" t="s">
        <v>44</v>
      </c>
      <c r="BX23" s="2" t="s">
        <v>45</v>
      </c>
      <c r="BY23" s="2" t="s">
        <v>46</v>
      </c>
      <c r="BZ23" s="2" t="s">
        <v>48</v>
      </c>
      <c r="CA23" s="2" t="s">
        <v>49</v>
      </c>
      <c r="CB23" s="2" t="s">
        <v>66</v>
      </c>
      <c r="CC23" s="2" t="s">
        <v>67</v>
      </c>
    </row>
    <row r="24" spans="1:46" ht="12.75">
      <c r="A24" s="87" t="s">
        <v>68</v>
      </c>
      <c r="B24" s="88"/>
      <c r="C24" s="79" t="s">
        <v>53</v>
      </c>
      <c r="D24" s="79"/>
      <c r="E24" s="79" t="s">
        <v>51</v>
      </c>
      <c r="F24" s="79"/>
      <c r="G24" s="79" t="s">
        <v>52</v>
      </c>
      <c r="H24" s="79"/>
      <c r="I24" s="79" t="s">
        <v>69</v>
      </c>
      <c r="J24" s="79"/>
      <c r="K24" s="79" t="s">
        <v>55</v>
      </c>
      <c r="L24" s="79"/>
      <c r="M24" s="79" t="s">
        <v>52</v>
      </c>
      <c r="N24" s="79"/>
      <c r="O24" s="79" t="s">
        <v>55</v>
      </c>
      <c r="P24" s="79"/>
      <c r="Q24" s="79" t="s">
        <v>51</v>
      </c>
      <c r="R24" s="79"/>
      <c r="S24" s="79" t="s">
        <v>69</v>
      </c>
      <c r="T24" s="79"/>
      <c r="U24" s="79" t="s">
        <v>53</v>
      </c>
      <c r="V24" s="79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81" ht="15.75" customHeight="1">
      <c r="A25" s="45" t="s">
        <v>56</v>
      </c>
      <c r="B25" s="4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X25" s="12">
        <f>IF(C25&gt;D25,1,0)</f>
        <v>0</v>
      </c>
      <c r="AY25" s="12">
        <f>IF(D25&gt;C25,1,0)</f>
        <v>0</v>
      </c>
      <c r="AZ25" s="12">
        <f>IF(E25&gt;F25,1,0)</f>
        <v>0</v>
      </c>
      <c r="BA25" s="12">
        <f>IF(F25&gt;E25,1,0)</f>
        <v>0</v>
      </c>
      <c r="BB25" s="12">
        <f>IF(G25&gt;H25,1,0)</f>
        <v>0</v>
      </c>
      <c r="BC25" s="12">
        <f>IF(H25&gt;G25,1,0)</f>
        <v>0</v>
      </c>
      <c r="BD25" s="12">
        <f>IF(I25&gt;J25,1,0)</f>
        <v>0</v>
      </c>
      <c r="BE25" s="12">
        <f>IF(J25&gt;I25,1,0)</f>
        <v>0</v>
      </c>
      <c r="BF25" s="12">
        <f>IF(K25&gt;L25,1,0)</f>
        <v>0</v>
      </c>
      <c r="BG25" s="12">
        <f>IF(L25&gt;K25,1,0)</f>
        <v>0</v>
      </c>
      <c r="BH25" s="12">
        <f>IF(M25&gt;N25,1,0)</f>
        <v>0</v>
      </c>
      <c r="BI25" s="12">
        <f>IF(N25&gt;M25,1,0)</f>
        <v>0</v>
      </c>
      <c r="BJ25" s="12">
        <f>IF(O25&gt;P25,1,0)</f>
        <v>0</v>
      </c>
      <c r="BK25" s="12">
        <f>IF(P25&gt;O25,1,0)</f>
        <v>0</v>
      </c>
      <c r="BL25" s="12">
        <f>IF(Q25&gt;R25,1,0)</f>
        <v>0</v>
      </c>
      <c r="BM25" s="12">
        <f>IF(R25&gt;Q25,1,0)</f>
        <v>0</v>
      </c>
      <c r="BN25" s="12">
        <f>IF(S25&gt;T25,1,0)</f>
        <v>0</v>
      </c>
      <c r="BO25" s="12">
        <f>IF(T25&gt;S25,1,0)</f>
        <v>0</v>
      </c>
      <c r="BP25" s="12">
        <f>IF(U25&gt;V25,1,0)</f>
        <v>0</v>
      </c>
      <c r="BQ25" s="12">
        <f>IF(V25&gt;U25,1,0)</f>
        <v>0</v>
      </c>
      <c r="BS25" s="2" t="s">
        <v>57</v>
      </c>
      <c r="BT25" s="12">
        <f aca="true" t="shared" si="9" ref="BT25:BU27">+E25+K25+Q25+U25</f>
        <v>0</v>
      </c>
      <c r="BU25" s="12">
        <f t="shared" si="9"/>
        <v>0</v>
      </c>
      <c r="BV25" s="12">
        <f>+C25+I25+O25+V25</f>
        <v>0</v>
      </c>
      <c r="BW25" s="12">
        <f>+D25+J25+P25+U25</f>
        <v>0</v>
      </c>
      <c r="BX25" s="12">
        <f>+G25+L25+P25+S25</f>
        <v>0</v>
      </c>
      <c r="BY25" s="12">
        <f>+H25+K25+O25+T25</f>
        <v>0</v>
      </c>
      <c r="BZ25" s="12">
        <f>+F25+J25+M25+T25</f>
        <v>0</v>
      </c>
      <c r="CA25" s="12">
        <f>+E25+I25+N25+S25</f>
        <v>0</v>
      </c>
      <c r="CB25" s="12">
        <f>+D25+H25+N25+R25</f>
        <v>0</v>
      </c>
      <c r="CC25" s="12">
        <f>+C25+G25+M25+Q25</f>
        <v>0</v>
      </c>
    </row>
    <row r="26" spans="1:81" ht="15.75" customHeight="1">
      <c r="A26" s="45" t="s">
        <v>58</v>
      </c>
      <c r="B26" s="4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X26" s="12">
        <f>IF(C26&gt;D26,1,0)</f>
        <v>0</v>
      </c>
      <c r="AY26" s="12">
        <f>IF(D26&gt;C26,1,0)</f>
        <v>0</v>
      </c>
      <c r="AZ26" s="12">
        <f>IF(E26&gt;F26,1,0)</f>
        <v>0</v>
      </c>
      <c r="BA26" s="12">
        <f>IF(F26&gt;E26,1,0)</f>
        <v>0</v>
      </c>
      <c r="BB26" s="12">
        <f>IF(G26&gt;H26,1,0)</f>
        <v>0</v>
      </c>
      <c r="BC26" s="12">
        <f>IF(H26&gt;G26,1,0)</f>
        <v>0</v>
      </c>
      <c r="BD26" s="12">
        <f>IF(I26&gt;J26,1,0)</f>
        <v>0</v>
      </c>
      <c r="BE26" s="12">
        <f>IF(J26&gt;I26,1,0)</f>
        <v>0</v>
      </c>
      <c r="BF26" s="12">
        <f>IF(K26&gt;L26,1,0)</f>
        <v>0</v>
      </c>
      <c r="BG26" s="12">
        <f>IF(L26&gt;K26,1,0)</f>
        <v>0</v>
      </c>
      <c r="BH26" s="12">
        <f>IF(M26&gt;N26,1,0)</f>
        <v>0</v>
      </c>
      <c r="BI26" s="12">
        <f>IF(N26&gt;M26,1,0)</f>
        <v>0</v>
      </c>
      <c r="BJ26" s="12">
        <f>IF(O26&gt;P26,1,0)</f>
        <v>0</v>
      </c>
      <c r="BK26" s="12">
        <f>IF(P26&gt;O26,1,0)</f>
        <v>0</v>
      </c>
      <c r="BL26" s="12">
        <f>IF(Q26&gt;R26,1,0)</f>
        <v>0</v>
      </c>
      <c r="BM26" s="12">
        <f>IF(R26&gt;Q26,1,0)</f>
        <v>0</v>
      </c>
      <c r="BN26" s="12">
        <f>IF(S26&gt;T26,1,0)</f>
        <v>0</v>
      </c>
      <c r="BO26" s="12">
        <f>IF(T26&gt;S26,1,0)</f>
        <v>0</v>
      </c>
      <c r="BP26" s="12">
        <f>IF(U26&gt;V26,1,0)</f>
        <v>0</v>
      </c>
      <c r="BQ26" s="12">
        <f>IF(V26&gt;U26,1,0)</f>
        <v>0</v>
      </c>
      <c r="BS26" s="2" t="s">
        <v>59</v>
      </c>
      <c r="BT26" s="12">
        <f t="shared" si="9"/>
        <v>0</v>
      </c>
      <c r="BU26" s="12">
        <f t="shared" si="9"/>
        <v>0</v>
      </c>
      <c r="BV26" s="12">
        <f>+C26+I26+O26+V26</f>
        <v>0</v>
      </c>
      <c r="BW26" s="12">
        <f>+D26+J26+P26+U26</f>
        <v>0</v>
      </c>
      <c r="BX26" s="12">
        <f>+G26+L26+P26+S26</f>
        <v>0</v>
      </c>
      <c r="BY26" s="12">
        <f>+H26+K26+O26+T26</f>
        <v>0</v>
      </c>
      <c r="BZ26" s="12">
        <f>+F26+J26+M26+T26</f>
        <v>0</v>
      </c>
      <c r="CA26" s="12">
        <f>+E26+I26+N26+S26</f>
        <v>0</v>
      </c>
      <c r="CB26" s="12">
        <f>+D26+H26+N26+R26</f>
        <v>0</v>
      </c>
      <c r="CC26" s="12">
        <f>+C26+G26+M26+Q26</f>
        <v>0</v>
      </c>
    </row>
    <row r="27" spans="1:81" ht="15.75" customHeight="1">
      <c r="A27" s="45" t="s">
        <v>85</v>
      </c>
      <c r="B27" s="4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X27" s="12">
        <f>IF(C27&gt;D27,1,0)</f>
        <v>0</v>
      </c>
      <c r="AY27" s="12">
        <f>IF(D27&gt;C27,1,0)</f>
        <v>0</v>
      </c>
      <c r="AZ27" s="12">
        <f>IF(E27&gt;F27,1,0)</f>
        <v>0</v>
      </c>
      <c r="BA27" s="12">
        <f>IF(F27&gt;E27,1,0)</f>
        <v>0</v>
      </c>
      <c r="BB27" s="12">
        <f>IF(G27&gt;H27,1,0)</f>
        <v>0</v>
      </c>
      <c r="BC27" s="12">
        <f>IF(H27&gt;G27,1,0)</f>
        <v>0</v>
      </c>
      <c r="BD27" s="12">
        <f>IF(I27&gt;J27,1,0)</f>
        <v>0</v>
      </c>
      <c r="BE27" s="12">
        <f>IF(J27&gt;I27,1,0)</f>
        <v>0</v>
      </c>
      <c r="BF27" s="12">
        <f>IF(K27&gt;L27,1,0)</f>
        <v>0</v>
      </c>
      <c r="BG27" s="12">
        <f>IF(L27&gt;K27,1,0)</f>
        <v>0</v>
      </c>
      <c r="BH27" s="12">
        <f>IF(M27&gt;N27,1,0)</f>
        <v>0</v>
      </c>
      <c r="BI27" s="12">
        <f>IF(N27&gt;M27,1,0)</f>
        <v>0</v>
      </c>
      <c r="BJ27" s="12">
        <f>IF(O27&gt;P27,1,0)</f>
        <v>0</v>
      </c>
      <c r="BK27" s="12">
        <f>IF(P27&gt;O27,1,0)</f>
        <v>0</v>
      </c>
      <c r="BL27" s="12">
        <f>IF(Q27&gt;R27,1,0)</f>
        <v>0</v>
      </c>
      <c r="BM27" s="12">
        <f>IF(R27&gt;Q27,1,0)</f>
        <v>0</v>
      </c>
      <c r="BN27" s="12">
        <f>IF(S27&gt;T27,1,0)</f>
        <v>0</v>
      </c>
      <c r="BO27" s="12">
        <f>IF(T27&gt;S27,1,0)</f>
        <v>0</v>
      </c>
      <c r="BP27" s="12">
        <f>IF(U27&gt;V27,1,0)</f>
        <v>0</v>
      </c>
      <c r="BQ27" s="12">
        <f>IF(V27&gt;U27,1,0)</f>
        <v>0</v>
      </c>
      <c r="BS27" s="2" t="s">
        <v>60</v>
      </c>
      <c r="BT27" s="12">
        <f t="shared" si="9"/>
        <v>0</v>
      </c>
      <c r="BU27" s="12">
        <f t="shared" si="9"/>
        <v>0</v>
      </c>
      <c r="BV27" s="12">
        <f>+C27+I27+O27+V27</f>
        <v>0</v>
      </c>
      <c r="BW27" s="12">
        <f>+D27+J27+P27+U27</f>
        <v>0</v>
      </c>
      <c r="BX27" s="12">
        <f>+G27+L27+P27+S27</f>
        <v>0</v>
      </c>
      <c r="BY27" s="12">
        <f>+H27+K27+O27+T27</f>
        <v>0</v>
      </c>
      <c r="BZ27" s="12">
        <f>+F27+J27+M27+T27</f>
        <v>0</v>
      </c>
      <c r="CA27" s="12">
        <f>+E27+I27+N27+S27</f>
        <v>0</v>
      </c>
      <c r="CB27" s="12">
        <f>+D27+H27+N27+R27</f>
        <v>0</v>
      </c>
      <c r="CC27" s="12">
        <f>+C27+G27+M27+Q27</f>
        <v>0</v>
      </c>
    </row>
    <row r="28" spans="26:81" ht="13.5" thickBot="1"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X28" s="19">
        <f aca="true" t="shared" si="10" ref="AX28:BQ28">SUM(AX25:AX27)</f>
        <v>0</v>
      </c>
      <c r="AY28" s="19">
        <f t="shared" si="10"/>
        <v>0</v>
      </c>
      <c r="AZ28" s="19">
        <f t="shared" si="10"/>
        <v>0</v>
      </c>
      <c r="BA28" s="19">
        <f t="shared" si="10"/>
        <v>0</v>
      </c>
      <c r="BB28" s="19">
        <f t="shared" si="10"/>
        <v>0</v>
      </c>
      <c r="BC28" s="19">
        <f t="shared" si="10"/>
        <v>0</v>
      </c>
      <c r="BD28" s="19">
        <f t="shared" si="10"/>
        <v>0</v>
      </c>
      <c r="BE28" s="19">
        <f t="shared" si="10"/>
        <v>0</v>
      </c>
      <c r="BF28" s="19">
        <f t="shared" si="10"/>
        <v>0</v>
      </c>
      <c r="BG28" s="19">
        <f t="shared" si="10"/>
        <v>0</v>
      </c>
      <c r="BH28" s="19">
        <f t="shared" si="10"/>
        <v>0</v>
      </c>
      <c r="BI28" s="19">
        <f t="shared" si="10"/>
        <v>0</v>
      </c>
      <c r="BJ28" s="19">
        <f t="shared" si="10"/>
        <v>0</v>
      </c>
      <c r="BK28" s="19">
        <f t="shared" si="10"/>
        <v>0</v>
      </c>
      <c r="BL28" s="19">
        <f t="shared" si="10"/>
        <v>0</v>
      </c>
      <c r="BM28" s="19">
        <f t="shared" si="10"/>
        <v>0</v>
      </c>
      <c r="BN28" s="19">
        <f t="shared" si="10"/>
        <v>0</v>
      </c>
      <c r="BO28" s="19">
        <f t="shared" si="10"/>
        <v>0</v>
      </c>
      <c r="BP28" s="19">
        <f t="shared" si="10"/>
        <v>0</v>
      </c>
      <c r="BQ28" s="19">
        <f t="shared" si="10"/>
        <v>0</v>
      </c>
      <c r="BT28" s="19">
        <f aca="true" t="shared" si="11" ref="BT28:CC28">SUM(BT25:BT27)</f>
        <v>0</v>
      </c>
      <c r="BU28" s="19">
        <f t="shared" si="11"/>
        <v>0</v>
      </c>
      <c r="BV28" s="19">
        <f t="shared" si="11"/>
        <v>0</v>
      </c>
      <c r="BW28" s="19">
        <f t="shared" si="11"/>
        <v>0</v>
      </c>
      <c r="BX28" s="19">
        <f t="shared" si="11"/>
        <v>0</v>
      </c>
      <c r="BY28" s="19">
        <f t="shared" si="11"/>
        <v>0</v>
      </c>
      <c r="BZ28" s="19">
        <f t="shared" si="11"/>
        <v>0</v>
      </c>
      <c r="CA28" s="19">
        <f t="shared" si="11"/>
        <v>0</v>
      </c>
      <c r="CB28" s="19">
        <f t="shared" si="11"/>
        <v>0</v>
      </c>
      <c r="CC28" s="19">
        <f t="shared" si="11"/>
        <v>0</v>
      </c>
    </row>
    <row r="29" spans="1:69" ht="15" thickTop="1">
      <c r="A29" s="20" t="s">
        <v>93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1"/>
      <c r="T29" s="21"/>
      <c r="U29" s="21"/>
      <c r="V29" s="21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5" ht="12.75">
      <c r="A30" s="93" t="s">
        <v>70</v>
      </c>
      <c r="B30" s="94"/>
      <c r="C30" s="99"/>
      <c r="D30" s="100"/>
      <c r="E30" s="79" t="s">
        <v>33</v>
      </c>
      <c r="F30" s="79"/>
      <c r="G30" s="79" t="s">
        <v>71</v>
      </c>
      <c r="H30" s="79"/>
      <c r="I30" s="79" t="s">
        <v>63</v>
      </c>
      <c r="J30" s="79"/>
      <c r="K30" s="79" t="s">
        <v>72</v>
      </c>
      <c r="L30" s="79"/>
      <c r="M30" s="93" t="s">
        <v>92</v>
      </c>
      <c r="N30" s="94"/>
      <c r="O30" s="79" t="s">
        <v>62</v>
      </c>
      <c r="P30" s="79"/>
      <c r="Q30" s="79" t="s">
        <v>36</v>
      </c>
      <c r="R30" s="79"/>
      <c r="S30" s="79" t="s">
        <v>38</v>
      </c>
      <c r="T30" s="79"/>
      <c r="U30" s="79" t="s">
        <v>35</v>
      </c>
      <c r="V30" s="79"/>
      <c r="AX30" s="18">
        <v>1</v>
      </c>
      <c r="AY30" s="18" t="s">
        <v>39</v>
      </c>
      <c r="AZ30" s="18">
        <v>2</v>
      </c>
      <c r="BA30" s="18" t="s">
        <v>73</v>
      </c>
      <c r="BB30" s="18">
        <v>4</v>
      </c>
      <c r="BC30" s="18" t="s">
        <v>65</v>
      </c>
      <c r="BD30" s="18">
        <v>1</v>
      </c>
      <c r="BE30" s="18" t="s">
        <v>73</v>
      </c>
      <c r="BF30" s="18">
        <v>3</v>
      </c>
      <c r="BG30" s="18" t="s">
        <v>65</v>
      </c>
      <c r="BH30" s="18">
        <v>2</v>
      </c>
      <c r="BI30" s="18" t="s">
        <v>47</v>
      </c>
      <c r="BJ30" s="18">
        <v>3</v>
      </c>
      <c r="BK30" s="18" t="s">
        <v>47</v>
      </c>
      <c r="BL30" s="18">
        <v>1</v>
      </c>
      <c r="BM30" s="18" t="s">
        <v>40</v>
      </c>
    </row>
    <row r="31" spans="1:83" ht="12.75">
      <c r="A31" s="95"/>
      <c r="B31" s="96"/>
      <c r="C31" s="101"/>
      <c r="D31" s="102"/>
      <c r="E31" s="79" t="s">
        <v>74</v>
      </c>
      <c r="F31" s="79"/>
      <c r="G31" s="79" t="s">
        <v>75</v>
      </c>
      <c r="H31" s="79"/>
      <c r="I31" s="79" t="s">
        <v>76</v>
      </c>
      <c r="J31" s="79"/>
      <c r="K31" s="79" t="s">
        <v>77</v>
      </c>
      <c r="L31" s="79"/>
      <c r="M31" s="95"/>
      <c r="N31" s="96"/>
      <c r="O31" s="79" t="s">
        <v>78</v>
      </c>
      <c r="P31" s="79"/>
      <c r="Q31" s="79" t="s">
        <v>79</v>
      </c>
      <c r="R31" s="79"/>
      <c r="S31" s="79" t="s">
        <v>52</v>
      </c>
      <c r="T31" s="79"/>
      <c r="U31" s="79" t="s">
        <v>53</v>
      </c>
      <c r="V31" s="79"/>
      <c r="BT31" s="2" t="s">
        <v>41</v>
      </c>
      <c r="BU31" s="2" t="s">
        <v>42</v>
      </c>
      <c r="BV31" s="2" t="s">
        <v>43</v>
      </c>
      <c r="BW31" s="2" t="s">
        <v>44</v>
      </c>
      <c r="BX31" s="2" t="s">
        <v>45</v>
      </c>
      <c r="BY31" s="2" t="s">
        <v>46</v>
      </c>
      <c r="BZ31" s="2" t="s">
        <v>48</v>
      </c>
      <c r="CA31" s="2" t="s">
        <v>49</v>
      </c>
      <c r="CB31" s="2" t="s">
        <v>66</v>
      </c>
      <c r="CC31" s="2" t="s">
        <v>67</v>
      </c>
      <c r="CD31" s="2" t="s">
        <v>80</v>
      </c>
      <c r="CE31" s="2" t="s">
        <v>81</v>
      </c>
    </row>
    <row r="32" spans="1:83" ht="15.75" customHeight="1">
      <c r="A32" s="95"/>
      <c r="B32" s="96"/>
      <c r="C32" s="45" t="s">
        <v>56</v>
      </c>
      <c r="D32" s="45"/>
      <c r="E32" s="31"/>
      <c r="F32" s="31"/>
      <c r="G32" s="31"/>
      <c r="H32" s="31"/>
      <c r="I32" s="31"/>
      <c r="J32" s="31"/>
      <c r="K32" s="31"/>
      <c r="L32" s="31"/>
      <c r="M32" s="95"/>
      <c r="N32" s="96"/>
      <c r="O32" s="31"/>
      <c r="P32" s="31"/>
      <c r="Q32" s="31"/>
      <c r="R32" s="31"/>
      <c r="S32" s="31"/>
      <c r="T32" s="31"/>
      <c r="U32" s="31"/>
      <c r="V32" s="31"/>
      <c r="AX32" s="22">
        <f>IF(E32&gt;F32,1,0)</f>
        <v>0</v>
      </c>
      <c r="AY32" s="22">
        <f>IF(F32&gt;E32,1,0)</f>
        <v>0</v>
      </c>
      <c r="AZ32" s="22">
        <f>IF(G32&gt;H32,1,0)</f>
        <v>0</v>
      </c>
      <c r="BA32" s="22">
        <f>IF(H32&gt;G32,1,0)</f>
        <v>0</v>
      </c>
      <c r="BB32" s="22">
        <f>IF(I32&gt;J32,1,0)</f>
        <v>0</v>
      </c>
      <c r="BC32" s="22">
        <f>IF(J32&gt;I32,1,0)</f>
        <v>0</v>
      </c>
      <c r="BD32" s="22">
        <f>IF(K32&gt;L32,1,0)</f>
        <v>0</v>
      </c>
      <c r="BE32" s="22">
        <f>IF(L32&gt;K32,1,0)</f>
        <v>0</v>
      </c>
      <c r="BF32" s="22">
        <f>IF(O32&gt;P32,1,0)</f>
        <v>0</v>
      </c>
      <c r="BG32" s="22">
        <f>IF(P32&gt;O32,1,0)</f>
        <v>0</v>
      </c>
      <c r="BH32" s="22">
        <f>IF(Q32&gt;R32,1,0)</f>
        <v>0</v>
      </c>
      <c r="BI32" s="22">
        <f>IF(R32&gt;Q32,1,0)</f>
        <v>0</v>
      </c>
      <c r="BJ32" s="22">
        <f>IF(S32&gt;T32,1,0)</f>
        <v>0</v>
      </c>
      <c r="BK32" s="22">
        <f>IF(T32&gt;S32,1,0)</f>
        <v>0</v>
      </c>
      <c r="BL32" s="22">
        <f>IF(U32&gt;V32,1,0)</f>
        <v>0</v>
      </c>
      <c r="BM32" s="22">
        <f>IF(V32&gt;U32,1,0)</f>
        <v>0</v>
      </c>
      <c r="BS32" s="2" t="s">
        <v>57</v>
      </c>
      <c r="BT32" s="12">
        <f aca="true" t="shared" si="12" ref="BT32:BU34">+E32+K32+E38+I38+U32</f>
        <v>0</v>
      </c>
      <c r="BU32" s="12">
        <f t="shared" si="12"/>
        <v>0</v>
      </c>
      <c r="BV32" s="12">
        <f>+G32+Q32+K38+Q38+V32</f>
        <v>0</v>
      </c>
      <c r="BW32" s="12">
        <f>+H32+R32+L38+R38+U32</f>
        <v>0</v>
      </c>
      <c r="BX32" s="12">
        <f>+F32+O32+G38+R38+S32</f>
        <v>0</v>
      </c>
      <c r="BY32" s="12">
        <f>+E32+P32+H38+Q38+T32</f>
        <v>0</v>
      </c>
      <c r="BZ32" s="12">
        <f>+I32+R32+J38+O38+T32</f>
        <v>0</v>
      </c>
      <c r="CA32" s="12">
        <f>+J32+Q32+I38+P38+S32</f>
        <v>0</v>
      </c>
      <c r="CB32" s="12">
        <f>+J32+P32+F38+L38+S38</f>
        <v>0</v>
      </c>
      <c r="CC32" s="12">
        <f>+I32+O32+E38+K38+T38</f>
        <v>0</v>
      </c>
      <c r="CD32" s="12">
        <f>+H32+L32+H38+P38+T38</f>
        <v>0</v>
      </c>
      <c r="CE32" s="12">
        <f>+G32+K32+G38+O38+S38</f>
        <v>0</v>
      </c>
    </row>
    <row r="33" spans="1:83" ht="15.75" customHeight="1">
      <c r="A33" s="95"/>
      <c r="B33" s="96"/>
      <c r="C33" s="45" t="s">
        <v>58</v>
      </c>
      <c r="D33" s="45"/>
      <c r="E33" s="31"/>
      <c r="F33" s="31"/>
      <c r="G33" s="31"/>
      <c r="H33" s="31"/>
      <c r="I33" s="31"/>
      <c r="J33" s="31"/>
      <c r="K33" s="31"/>
      <c r="L33" s="31"/>
      <c r="M33" s="95"/>
      <c r="N33" s="96"/>
      <c r="O33" s="31"/>
      <c r="P33" s="31"/>
      <c r="Q33" s="31"/>
      <c r="R33" s="31"/>
      <c r="S33" s="31"/>
      <c r="T33" s="31"/>
      <c r="U33" s="31"/>
      <c r="V33" s="31"/>
      <c r="AX33" s="22">
        <f>IF(E33&gt;F33,1,0)</f>
        <v>0</v>
      </c>
      <c r="AY33" s="22">
        <f>IF(F33&gt;E33,1,0)</f>
        <v>0</v>
      </c>
      <c r="AZ33" s="22">
        <f>IF(G33&gt;H33,1,0)</f>
        <v>0</v>
      </c>
      <c r="BA33" s="22">
        <f>IF(H33&gt;G33,1,0)</f>
        <v>0</v>
      </c>
      <c r="BB33" s="22">
        <f>IF(I33&gt;J33,1,0)</f>
        <v>0</v>
      </c>
      <c r="BC33" s="22">
        <f>IF(J33&gt;I33,1,0)</f>
        <v>0</v>
      </c>
      <c r="BD33" s="22">
        <f>IF(K33&gt;L33,1,0)</f>
        <v>0</v>
      </c>
      <c r="BE33" s="22">
        <f>IF(L33&gt;K33,1,0)</f>
        <v>0</v>
      </c>
      <c r="BF33" s="22">
        <f>IF(O33&gt;P33,1,0)</f>
        <v>0</v>
      </c>
      <c r="BG33" s="22">
        <f>IF(P33&gt;O33,1,0)</f>
        <v>0</v>
      </c>
      <c r="BH33" s="22">
        <f>IF(Q33&gt;R33,1,0)</f>
        <v>0</v>
      </c>
      <c r="BI33" s="22">
        <f>IF(R33&gt;Q33,1,0)</f>
        <v>0</v>
      </c>
      <c r="BJ33" s="22">
        <f>IF(S33&gt;T33,1,0)</f>
        <v>0</v>
      </c>
      <c r="BK33" s="22">
        <f>IF(T33&gt;S33,1,0)</f>
        <v>0</v>
      </c>
      <c r="BL33" s="22">
        <f>IF(U33&gt;V33,1,0)</f>
        <v>0</v>
      </c>
      <c r="BM33" s="22">
        <f>IF(V33&gt;U33,1,0)</f>
        <v>0</v>
      </c>
      <c r="BS33" s="2" t="s">
        <v>59</v>
      </c>
      <c r="BT33" s="12">
        <f t="shared" si="12"/>
        <v>0</v>
      </c>
      <c r="BU33" s="12">
        <f t="shared" si="12"/>
        <v>0</v>
      </c>
      <c r="BV33" s="12">
        <f>+G33+Q33+K39+Q39+V33</f>
        <v>0</v>
      </c>
      <c r="BW33" s="12">
        <f>+H33+R33+L39+R39+U33</f>
        <v>0</v>
      </c>
      <c r="BX33" s="12">
        <f>+F33+O33+G39+R39+S33</f>
        <v>0</v>
      </c>
      <c r="BY33" s="12">
        <f>+E33+P33+H39+Q39+T33</f>
        <v>0</v>
      </c>
      <c r="BZ33" s="12">
        <f>+I33+R33+J39+O39+T33</f>
        <v>0</v>
      </c>
      <c r="CA33" s="12">
        <f>+J33+Q33+I39+P39+S33</f>
        <v>0</v>
      </c>
      <c r="CB33" s="12">
        <f>+J33+P33+F39+L39+S39</f>
        <v>0</v>
      </c>
      <c r="CC33" s="12">
        <f>+I33+O33+E39+K39+T39</f>
        <v>0</v>
      </c>
      <c r="CD33" s="12">
        <f>+H33+L33+H39+P39+T39</f>
        <v>0</v>
      </c>
      <c r="CE33" s="12">
        <f>+G33+K33+G39+O39+S39</f>
        <v>0</v>
      </c>
    </row>
    <row r="34" spans="1:83" ht="15.75" customHeight="1">
      <c r="A34" s="97"/>
      <c r="B34" s="98"/>
      <c r="C34" s="45" t="s">
        <v>85</v>
      </c>
      <c r="D34" s="45"/>
      <c r="E34" s="31"/>
      <c r="F34" s="31"/>
      <c r="G34" s="31"/>
      <c r="H34" s="31"/>
      <c r="I34" s="31"/>
      <c r="J34" s="31"/>
      <c r="K34" s="31"/>
      <c r="L34" s="31"/>
      <c r="M34" s="97"/>
      <c r="N34" s="98"/>
      <c r="O34" s="31"/>
      <c r="P34" s="31"/>
      <c r="Q34" s="31"/>
      <c r="R34" s="31"/>
      <c r="S34" s="31"/>
      <c r="T34" s="31"/>
      <c r="U34" s="31"/>
      <c r="V34" s="31"/>
      <c r="AX34" s="22">
        <f>IF(E34&gt;F34,1,0)</f>
        <v>0</v>
      </c>
      <c r="AY34" s="22">
        <f>IF(F34&gt;E34,1,0)</f>
        <v>0</v>
      </c>
      <c r="AZ34" s="22">
        <f>IF(G34&gt;H34,1,0)</f>
        <v>0</v>
      </c>
      <c r="BA34" s="22">
        <f>IF(H34&gt;G34,1,0)</f>
        <v>0</v>
      </c>
      <c r="BB34" s="22">
        <f>IF(I34&gt;J34,1,0)</f>
        <v>0</v>
      </c>
      <c r="BC34" s="22">
        <f>IF(J34&gt;I34,1,0)</f>
        <v>0</v>
      </c>
      <c r="BD34" s="22">
        <f>IF(K34&gt;L34,1,0)</f>
        <v>0</v>
      </c>
      <c r="BE34" s="22">
        <f>IF(L34&gt;K34,1,0)</f>
        <v>0</v>
      </c>
      <c r="BF34" s="22">
        <f>IF(O34&gt;P34,1,0)</f>
        <v>0</v>
      </c>
      <c r="BG34" s="22">
        <f>IF(P34&gt;O34,1,0)</f>
        <v>0</v>
      </c>
      <c r="BH34" s="22">
        <f>IF(Q34&gt;R34,1,0)</f>
        <v>0</v>
      </c>
      <c r="BI34" s="22">
        <f>IF(R34&gt;Q34,1,0)</f>
        <v>0</v>
      </c>
      <c r="BJ34" s="22">
        <f>IF(S34&gt;T34,1,0)</f>
        <v>0</v>
      </c>
      <c r="BK34" s="22">
        <f>IF(T34&gt;S34,1,0)</f>
        <v>0</v>
      </c>
      <c r="BL34" s="22">
        <f>IF(U34&gt;V34,1,0)</f>
        <v>0</v>
      </c>
      <c r="BM34" s="22">
        <f>IF(V34&gt;U34,1,0)</f>
        <v>0</v>
      </c>
      <c r="BS34" s="2" t="s">
        <v>60</v>
      </c>
      <c r="BT34" s="12">
        <f t="shared" si="12"/>
        <v>0</v>
      </c>
      <c r="BU34" s="12">
        <f t="shared" si="12"/>
        <v>0</v>
      </c>
      <c r="BV34" s="12">
        <f>+G34+Q34+K40+Q40+V34</f>
        <v>0</v>
      </c>
      <c r="BW34" s="12">
        <f>+H34+R34+L40+R40+U34</f>
        <v>0</v>
      </c>
      <c r="BX34" s="12">
        <f>+F34+O34+G40+R40+S34</f>
        <v>0</v>
      </c>
      <c r="BY34" s="12">
        <f>+E34+P34+H40+Q40+T34</f>
        <v>0</v>
      </c>
      <c r="BZ34" s="12">
        <f>+I34+R34+J40+O40+T34</f>
        <v>0</v>
      </c>
      <c r="CA34" s="12">
        <f>+J34+Q34+I40+P40+S34</f>
        <v>0</v>
      </c>
      <c r="CB34" s="12">
        <f>+J34+P34+F40+L40+S40</f>
        <v>0</v>
      </c>
      <c r="CC34" s="12">
        <f>+I34+O34+E40+K40+T40</f>
        <v>0</v>
      </c>
      <c r="CD34" s="12">
        <f>+H34+L34+H40+P40+T40</f>
        <v>0</v>
      </c>
      <c r="CE34" s="12">
        <f>+G34+K34+G40+O40+S40</f>
        <v>0</v>
      </c>
    </row>
    <row r="35" spans="17:83" ht="9" customHeight="1" thickBot="1">
      <c r="Q35" s="8"/>
      <c r="R35" s="8"/>
      <c r="AX35" s="19">
        <f aca="true" t="shared" si="13" ref="AX35:BI35">SUM(AX32:AX34)</f>
        <v>0</v>
      </c>
      <c r="AY35" s="19">
        <f t="shared" si="13"/>
        <v>0</v>
      </c>
      <c r="AZ35" s="19">
        <f t="shared" si="13"/>
        <v>0</v>
      </c>
      <c r="BA35" s="19">
        <f t="shared" si="13"/>
        <v>0</v>
      </c>
      <c r="BB35" s="19">
        <f t="shared" si="13"/>
        <v>0</v>
      </c>
      <c r="BC35" s="19">
        <f t="shared" si="13"/>
        <v>0</v>
      </c>
      <c r="BD35" s="19">
        <f t="shared" si="13"/>
        <v>0</v>
      </c>
      <c r="BE35" s="19">
        <f t="shared" si="13"/>
        <v>0</v>
      </c>
      <c r="BF35" s="19">
        <f t="shared" si="13"/>
        <v>0</v>
      </c>
      <c r="BG35" s="19">
        <f t="shared" si="13"/>
        <v>0</v>
      </c>
      <c r="BH35" s="19">
        <f t="shared" si="13"/>
        <v>0</v>
      </c>
      <c r="BI35" s="19">
        <f t="shared" si="13"/>
        <v>0</v>
      </c>
      <c r="BJ35" s="19">
        <f>SUM(BJ32:BJ34)</f>
        <v>0</v>
      </c>
      <c r="BK35" s="19">
        <f>SUM(BK32:BK34)</f>
        <v>0</v>
      </c>
      <c r="BL35" s="19">
        <f>SUM(BL32:BL34)</f>
        <v>0</v>
      </c>
      <c r="BM35" s="19">
        <f>SUM(BM32:BM34)</f>
        <v>0</v>
      </c>
      <c r="BT35" s="19">
        <f aca="true" t="shared" si="14" ref="BT35:CE35">SUM(BT32:BT34)</f>
        <v>0</v>
      </c>
      <c r="BU35" s="19">
        <f t="shared" si="14"/>
        <v>0</v>
      </c>
      <c r="BV35" s="19">
        <f t="shared" si="14"/>
        <v>0</v>
      </c>
      <c r="BW35" s="19">
        <f t="shared" si="14"/>
        <v>0</v>
      </c>
      <c r="BX35" s="19">
        <f t="shared" si="14"/>
        <v>0</v>
      </c>
      <c r="BY35" s="19">
        <f t="shared" si="14"/>
        <v>0</v>
      </c>
      <c r="BZ35" s="19">
        <f t="shared" si="14"/>
        <v>0</v>
      </c>
      <c r="CA35" s="19">
        <f t="shared" si="14"/>
        <v>0</v>
      </c>
      <c r="CB35" s="19">
        <f t="shared" si="14"/>
        <v>0</v>
      </c>
      <c r="CC35" s="19">
        <f t="shared" si="14"/>
        <v>0</v>
      </c>
      <c r="CD35" s="19">
        <f t="shared" si="14"/>
        <v>0</v>
      </c>
      <c r="CE35" s="19">
        <f t="shared" si="14"/>
        <v>0</v>
      </c>
    </row>
    <row r="36" spans="1:63" ht="13.5" thickTop="1">
      <c r="A36" s="93" t="s">
        <v>70</v>
      </c>
      <c r="B36" s="94"/>
      <c r="C36" s="99"/>
      <c r="D36" s="100"/>
      <c r="E36" s="79" t="s">
        <v>64</v>
      </c>
      <c r="F36" s="79"/>
      <c r="G36" s="79" t="s">
        <v>82</v>
      </c>
      <c r="H36" s="79"/>
      <c r="I36" s="79" t="s">
        <v>37</v>
      </c>
      <c r="J36" s="79"/>
      <c r="K36" s="79" t="s">
        <v>61</v>
      </c>
      <c r="L36" s="79"/>
      <c r="M36" s="93" t="s">
        <v>92</v>
      </c>
      <c r="N36" s="94"/>
      <c r="O36" s="79" t="s">
        <v>83</v>
      </c>
      <c r="P36" s="79"/>
      <c r="Q36" s="79" t="s">
        <v>34</v>
      </c>
      <c r="R36" s="79"/>
      <c r="S36" s="79" t="s">
        <v>88</v>
      </c>
      <c r="T36" s="79"/>
      <c r="AX36" s="18">
        <v>1</v>
      </c>
      <c r="AY36" s="18" t="s">
        <v>65</v>
      </c>
      <c r="AZ36" s="18">
        <v>3</v>
      </c>
      <c r="BA36" s="18" t="s">
        <v>73</v>
      </c>
      <c r="BB36" s="18">
        <v>1</v>
      </c>
      <c r="BC36" s="18" t="s">
        <v>47</v>
      </c>
      <c r="BD36" s="18">
        <v>2</v>
      </c>
      <c r="BE36" s="18" t="s">
        <v>65</v>
      </c>
      <c r="BF36" s="18">
        <v>4</v>
      </c>
      <c r="BG36" s="18" t="s">
        <v>73</v>
      </c>
      <c r="BH36" s="18">
        <v>2</v>
      </c>
      <c r="BI36" s="18" t="s">
        <v>39</v>
      </c>
      <c r="BJ36" s="18">
        <v>5</v>
      </c>
      <c r="BK36" s="18" t="s">
        <v>73</v>
      </c>
    </row>
    <row r="37" spans="1:20" ht="12.75">
      <c r="A37" s="95"/>
      <c r="B37" s="96"/>
      <c r="C37" s="101"/>
      <c r="D37" s="102"/>
      <c r="E37" s="79" t="s">
        <v>76</v>
      </c>
      <c r="F37" s="79"/>
      <c r="G37" s="79" t="s">
        <v>77</v>
      </c>
      <c r="H37" s="79"/>
      <c r="I37" s="79" t="s">
        <v>75</v>
      </c>
      <c r="J37" s="79"/>
      <c r="K37" s="79" t="s">
        <v>78</v>
      </c>
      <c r="L37" s="79"/>
      <c r="M37" s="95"/>
      <c r="N37" s="96"/>
      <c r="O37" s="79" t="s">
        <v>74</v>
      </c>
      <c r="P37" s="79"/>
      <c r="Q37" s="79" t="s">
        <v>79</v>
      </c>
      <c r="R37" s="79"/>
      <c r="S37" s="79" t="s">
        <v>51</v>
      </c>
      <c r="T37" s="79"/>
    </row>
    <row r="38" spans="1:63" ht="15.75" customHeight="1">
      <c r="A38" s="95"/>
      <c r="B38" s="96"/>
      <c r="C38" s="45" t="s">
        <v>56</v>
      </c>
      <c r="D38" s="45"/>
      <c r="E38" s="31"/>
      <c r="F38" s="31"/>
      <c r="G38" s="31"/>
      <c r="H38" s="31"/>
      <c r="I38" s="31"/>
      <c r="J38" s="31"/>
      <c r="K38" s="31"/>
      <c r="L38" s="31"/>
      <c r="M38" s="95"/>
      <c r="N38" s="96"/>
      <c r="O38" s="31"/>
      <c r="P38" s="31"/>
      <c r="Q38" s="31"/>
      <c r="R38" s="31"/>
      <c r="S38" s="31"/>
      <c r="T38" s="31"/>
      <c r="AX38" s="22">
        <f>IF(E38&gt;F38,1,0)</f>
        <v>0</v>
      </c>
      <c r="AY38" s="22">
        <f>IF(F38&gt;E38,1,0)</f>
        <v>0</v>
      </c>
      <c r="AZ38" s="22">
        <f>IF(G38&gt;H38,1,0)</f>
        <v>0</v>
      </c>
      <c r="BA38" s="22">
        <f>IF(H38&gt;G38,1,0)</f>
        <v>0</v>
      </c>
      <c r="BB38" s="22">
        <f>IF(I38&gt;J38,1,0)</f>
        <v>0</v>
      </c>
      <c r="BC38" s="22">
        <f>IF(J38&gt;I38,1,0)</f>
        <v>0</v>
      </c>
      <c r="BD38" s="22">
        <f>IF(K38&gt;L38,1,0)</f>
        <v>0</v>
      </c>
      <c r="BE38" s="22">
        <f>IF(L38&gt;K38,1,0)</f>
        <v>0</v>
      </c>
      <c r="BF38" s="22">
        <f>IF(O38&gt;P38,1,0)</f>
        <v>0</v>
      </c>
      <c r="BG38" s="22">
        <f>IF(P38&gt;O38,1,0)</f>
        <v>0</v>
      </c>
      <c r="BH38" s="22">
        <f>IF(Q38&gt;R38,1,0)</f>
        <v>0</v>
      </c>
      <c r="BI38" s="22">
        <f>IF(R38&gt;Q38,1,0)</f>
        <v>0</v>
      </c>
      <c r="BJ38" s="22">
        <f>IF(S38&gt;T38,1,0)</f>
        <v>0</v>
      </c>
      <c r="BK38" s="22">
        <f>IF(T38&gt;S38,1,0)</f>
        <v>0</v>
      </c>
    </row>
    <row r="39" spans="1:63" ht="15.75" customHeight="1">
      <c r="A39" s="95"/>
      <c r="B39" s="96"/>
      <c r="C39" s="45" t="s">
        <v>58</v>
      </c>
      <c r="D39" s="45"/>
      <c r="E39" s="31"/>
      <c r="F39" s="31"/>
      <c r="G39" s="31"/>
      <c r="H39" s="31"/>
      <c r="I39" s="31"/>
      <c r="J39" s="31"/>
      <c r="K39" s="31"/>
      <c r="L39" s="31"/>
      <c r="M39" s="95"/>
      <c r="N39" s="96"/>
      <c r="O39" s="31"/>
      <c r="P39" s="31"/>
      <c r="Q39" s="31"/>
      <c r="R39" s="31"/>
      <c r="S39" s="31"/>
      <c r="T39" s="31"/>
      <c r="AX39" s="22">
        <f>IF(E39&gt;F39,1,0)</f>
        <v>0</v>
      </c>
      <c r="AY39" s="22">
        <f>IF(F39&gt;E39,1,0)</f>
        <v>0</v>
      </c>
      <c r="AZ39" s="22">
        <f>IF(G39&gt;H39,1,0)</f>
        <v>0</v>
      </c>
      <c r="BA39" s="22">
        <f>IF(H39&gt;G39,1,0)</f>
        <v>0</v>
      </c>
      <c r="BB39" s="22">
        <f>IF(I39&gt;J39,1,0)</f>
        <v>0</v>
      </c>
      <c r="BC39" s="22">
        <f>IF(J39&gt;I39,1,0)</f>
        <v>0</v>
      </c>
      <c r="BD39" s="22">
        <f>IF(K39&gt;L39,1,0)</f>
        <v>0</v>
      </c>
      <c r="BE39" s="22">
        <f>IF(L39&gt;K39,1,0)</f>
        <v>0</v>
      </c>
      <c r="BF39" s="22">
        <f>IF(O39&gt;P39,1,0)</f>
        <v>0</v>
      </c>
      <c r="BG39" s="22">
        <f>IF(P39&gt;O39,1,0)</f>
        <v>0</v>
      </c>
      <c r="BH39" s="22">
        <f>IF(Q39&gt;R39,1,0)</f>
        <v>0</v>
      </c>
      <c r="BI39" s="22">
        <f>IF(R39&gt;Q39,1,0)</f>
        <v>0</v>
      </c>
      <c r="BJ39" s="22">
        <f>IF(S39&gt;T39,1,0)</f>
        <v>0</v>
      </c>
      <c r="BK39" s="22">
        <f>IF(T39&gt;S39,1,0)</f>
        <v>0</v>
      </c>
    </row>
    <row r="40" spans="1:63" ht="15.75" customHeight="1">
      <c r="A40" s="97"/>
      <c r="B40" s="98"/>
      <c r="C40" s="45" t="s">
        <v>85</v>
      </c>
      <c r="D40" s="45"/>
      <c r="E40" s="31"/>
      <c r="F40" s="31"/>
      <c r="G40" s="31"/>
      <c r="H40" s="31"/>
      <c r="I40" s="31"/>
      <c r="J40" s="31"/>
      <c r="K40" s="31"/>
      <c r="L40" s="31"/>
      <c r="M40" s="97"/>
      <c r="N40" s="98"/>
      <c r="O40" s="31"/>
      <c r="P40" s="31"/>
      <c r="Q40" s="31"/>
      <c r="R40" s="31"/>
      <c r="S40" s="31"/>
      <c r="T40" s="31"/>
      <c r="AX40" s="22">
        <f>IF(E40&gt;F40,1,0)</f>
        <v>0</v>
      </c>
      <c r="AY40" s="22">
        <f>IF(F40&gt;E40,1,0)</f>
        <v>0</v>
      </c>
      <c r="AZ40" s="22">
        <f>IF(G40&gt;H40,1,0)</f>
        <v>0</v>
      </c>
      <c r="BA40" s="22">
        <f>IF(H40&gt;G40,1,0)</f>
        <v>0</v>
      </c>
      <c r="BB40" s="22">
        <f>IF(I40&gt;J40,1,0)</f>
        <v>0</v>
      </c>
      <c r="BC40" s="22">
        <f>IF(J40&gt;I40,1,0)</f>
        <v>0</v>
      </c>
      <c r="BD40" s="22">
        <f>IF(K40&gt;L40,1,0)</f>
        <v>0</v>
      </c>
      <c r="BE40" s="22">
        <f>IF(L40&gt;K40,1,0)</f>
        <v>0</v>
      </c>
      <c r="BF40" s="22">
        <f>IF(O40&gt;P40,1,0)</f>
        <v>0</v>
      </c>
      <c r="BG40" s="22">
        <f>IF(P40&gt;O40,1,0)</f>
        <v>0</v>
      </c>
      <c r="BH40" s="22">
        <f>IF(Q40&gt;R40,1,0)</f>
        <v>0</v>
      </c>
      <c r="BI40" s="22">
        <f>IF(R40&gt;Q40,1,0)</f>
        <v>0</v>
      </c>
      <c r="BJ40" s="22">
        <f>IF(S40&gt;T40,1,0)</f>
        <v>0</v>
      </c>
      <c r="BK40" s="22">
        <f>IF(T40&gt;S40,1,0)</f>
        <v>0</v>
      </c>
    </row>
    <row r="41" spans="1:63" s="32" customFormat="1" ht="5.25" customHeight="1">
      <c r="A41" s="40"/>
      <c r="B41" s="40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0"/>
      <c r="N41" s="40"/>
      <c r="O41" s="42"/>
      <c r="P41" s="42"/>
      <c r="Q41" s="42"/>
      <c r="R41" s="42"/>
      <c r="S41" s="42"/>
      <c r="T41" s="42"/>
      <c r="U41" s="43"/>
      <c r="V41" s="4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</row>
    <row r="42" spans="1:63" ht="13.5" thickBot="1">
      <c r="A42" s="44" t="s">
        <v>101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AX42" s="19">
        <f aca="true" t="shared" si="15" ref="AX42:BI42">SUM(AX38:AX40)</f>
        <v>0</v>
      </c>
      <c r="AY42" s="19">
        <f t="shared" si="15"/>
        <v>0</v>
      </c>
      <c r="AZ42" s="19">
        <f t="shared" si="15"/>
        <v>0</v>
      </c>
      <c r="BA42" s="19">
        <f t="shared" si="15"/>
        <v>0</v>
      </c>
      <c r="BB42" s="19">
        <f t="shared" si="15"/>
        <v>0</v>
      </c>
      <c r="BC42" s="19">
        <f t="shared" si="15"/>
        <v>0</v>
      </c>
      <c r="BD42" s="19">
        <f t="shared" si="15"/>
        <v>0</v>
      </c>
      <c r="BE42" s="19">
        <f t="shared" si="15"/>
        <v>0</v>
      </c>
      <c r="BF42" s="19">
        <f t="shared" si="15"/>
        <v>0</v>
      </c>
      <c r="BG42" s="19">
        <f t="shared" si="15"/>
        <v>0</v>
      </c>
      <c r="BH42" s="19">
        <f t="shared" si="15"/>
        <v>0</v>
      </c>
      <c r="BI42" s="19">
        <f t="shared" si="15"/>
        <v>0</v>
      </c>
      <c r="BJ42" s="19">
        <f>SUM(BJ38:BJ40)</f>
        <v>0</v>
      </c>
      <c r="BK42" s="19">
        <f>SUM(BK38:BK40)</f>
        <v>0</v>
      </c>
    </row>
    <row r="43" ht="13.5" thickTop="1"/>
  </sheetData>
  <sheetProtection selectLockedCells="1"/>
  <mergeCells count="161">
    <mergeCell ref="N2:V2"/>
    <mergeCell ref="BC13:BD13"/>
    <mergeCell ref="AM11:AN11"/>
    <mergeCell ref="AU11:AV11"/>
    <mergeCell ref="BC11:BD11"/>
    <mergeCell ref="AU12:AV12"/>
    <mergeCell ref="BC12:BD12"/>
    <mergeCell ref="AE10:AF10"/>
    <mergeCell ref="AM10:AN10"/>
    <mergeCell ref="AU10:AV10"/>
    <mergeCell ref="BC10:BD10"/>
    <mergeCell ref="AE9:AF9"/>
    <mergeCell ref="AM9:AN9"/>
    <mergeCell ref="AU9:AV9"/>
    <mergeCell ref="BC9:BD9"/>
    <mergeCell ref="AE8:AF8"/>
    <mergeCell ref="AM8:AN8"/>
    <mergeCell ref="AU8:AV8"/>
    <mergeCell ref="BC8:BD8"/>
    <mergeCell ref="AU6:AV7"/>
    <mergeCell ref="AY6:AZ6"/>
    <mergeCell ref="BA6:BB6"/>
    <mergeCell ref="BC6:BD7"/>
    <mergeCell ref="AK6:AL6"/>
    <mergeCell ref="AM6:AN7"/>
    <mergeCell ref="AQ6:AR6"/>
    <mergeCell ref="AS6:AT6"/>
    <mergeCell ref="AA6:AB6"/>
    <mergeCell ref="AC6:AD6"/>
    <mergeCell ref="AE6:AF7"/>
    <mergeCell ref="AI6:AJ6"/>
    <mergeCell ref="AA5:AF5"/>
    <mergeCell ref="AI5:AN5"/>
    <mergeCell ref="AQ5:AV5"/>
    <mergeCell ref="AY5:BD5"/>
    <mergeCell ref="S36:T36"/>
    <mergeCell ref="E37:F37"/>
    <mergeCell ref="G37:H37"/>
    <mergeCell ref="I37:J37"/>
    <mergeCell ref="K37:L37"/>
    <mergeCell ref="O37:P37"/>
    <mergeCell ref="Q37:R37"/>
    <mergeCell ref="S37:T37"/>
    <mergeCell ref="M36:N40"/>
    <mergeCell ref="I36:J36"/>
    <mergeCell ref="K36:L36"/>
    <mergeCell ref="O36:P36"/>
    <mergeCell ref="Q36:R36"/>
    <mergeCell ref="A36:B40"/>
    <mergeCell ref="C36:D37"/>
    <mergeCell ref="E36:F36"/>
    <mergeCell ref="G36:H36"/>
    <mergeCell ref="C38:D38"/>
    <mergeCell ref="C39:D39"/>
    <mergeCell ref="C40:D40"/>
    <mergeCell ref="Q30:R30"/>
    <mergeCell ref="S30:T30"/>
    <mergeCell ref="U30:V30"/>
    <mergeCell ref="Q31:R31"/>
    <mergeCell ref="S31:T31"/>
    <mergeCell ref="U31:V31"/>
    <mergeCell ref="K30:L30"/>
    <mergeCell ref="K31:L31"/>
    <mergeCell ref="O30:P30"/>
    <mergeCell ref="O31:P31"/>
    <mergeCell ref="M30:N34"/>
    <mergeCell ref="G30:H30"/>
    <mergeCell ref="G31:H31"/>
    <mergeCell ref="I30:J30"/>
    <mergeCell ref="I31:J31"/>
    <mergeCell ref="C34:D34"/>
    <mergeCell ref="A30:B34"/>
    <mergeCell ref="C30:D31"/>
    <mergeCell ref="E30:F30"/>
    <mergeCell ref="E31:F31"/>
    <mergeCell ref="C32:D32"/>
    <mergeCell ref="C33:D33"/>
    <mergeCell ref="L4:M4"/>
    <mergeCell ref="N4:V4"/>
    <mergeCell ref="O24:P24"/>
    <mergeCell ref="Q24:R24"/>
    <mergeCell ref="S24:T24"/>
    <mergeCell ref="U24:V24"/>
    <mergeCell ref="O23:P23"/>
    <mergeCell ref="Q23:R23"/>
    <mergeCell ref="S23:T23"/>
    <mergeCell ref="U23:V23"/>
    <mergeCell ref="A25:B25"/>
    <mergeCell ref="A26:B26"/>
    <mergeCell ref="A27:B27"/>
    <mergeCell ref="C23:D23"/>
    <mergeCell ref="C24:D24"/>
    <mergeCell ref="M23:N23"/>
    <mergeCell ref="A20:B20"/>
    <mergeCell ref="A23:B23"/>
    <mergeCell ref="A24:B24"/>
    <mergeCell ref="E23:F23"/>
    <mergeCell ref="E24:F24"/>
    <mergeCell ref="G24:H24"/>
    <mergeCell ref="I24:J24"/>
    <mergeCell ref="K24:L24"/>
    <mergeCell ref="M24:N24"/>
    <mergeCell ref="A19:B19"/>
    <mergeCell ref="G23:H23"/>
    <mergeCell ref="I23:J23"/>
    <mergeCell ref="K23:L23"/>
    <mergeCell ref="I20:J20"/>
    <mergeCell ref="Q12:R12"/>
    <mergeCell ref="Q13:R13"/>
    <mergeCell ref="C16:D16"/>
    <mergeCell ref="C17:D17"/>
    <mergeCell ref="E16:F16"/>
    <mergeCell ref="G16:H16"/>
    <mergeCell ref="E17:F17"/>
    <mergeCell ref="G17:H17"/>
    <mergeCell ref="Q17:R17"/>
    <mergeCell ref="B12:L12"/>
    <mergeCell ref="S17:T17"/>
    <mergeCell ref="U17:V17"/>
    <mergeCell ref="K16:L16"/>
    <mergeCell ref="M16:N16"/>
    <mergeCell ref="O16:P16"/>
    <mergeCell ref="Q16:R16"/>
    <mergeCell ref="S16:T16"/>
    <mergeCell ref="U16:V16"/>
    <mergeCell ref="K17:L17"/>
    <mergeCell ref="M17:N17"/>
    <mergeCell ref="O17:P17"/>
    <mergeCell ref="I19:J19"/>
    <mergeCell ref="S12:V12"/>
    <mergeCell ref="S13:V13"/>
    <mergeCell ref="B13:L13"/>
    <mergeCell ref="I16:J16"/>
    <mergeCell ref="I17:J17"/>
    <mergeCell ref="I18:J18"/>
    <mergeCell ref="A16:B16"/>
    <mergeCell ref="A17:B17"/>
    <mergeCell ref="I6:J7"/>
    <mergeCell ref="K6:L7"/>
    <mergeCell ref="Q6:R6"/>
    <mergeCell ref="Q7:R7"/>
    <mergeCell ref="B10:L10"/>
    <mergeCell ref="B11:L11"/>
    <mergeCell ref="S8:V8"/>
    <mergeCell ref="S9:V9"/>
    <mergeCell ref="S10:V10"/>
    <mergeCell ref="S11:V11"/>
    <mergeCell ref="Q8:R8"/>
    <mergeCell ref="Q9:R9"/>
    <mergeCell ref="Q10:R10"/>
    <mergeCell ref="Q11:R11"/>
    <mergeCell ref="A42:V42"/>
    <mergeCell ref="A18:B18"/>
    <mergeCell ref="A6:A7"/>
    <mergeCell ref="S7:V7"/>
    <mergeCell ref="M6:N6"/>
    <mergeCell ref="O6:P6"/>
    <mergeCell ref="S6:V6"/>
    <mergeCell ref="B6:H7"/>
    <mergeCell ref="B8:L8"/>
    <mergeCell ref="B9:L9"/>
  </mergeCells>
  <printOptions horizontalCentered="1"/>
  <pageMargins left="0.5" right="0.5" top="0.5" bottom="0.5" header="0.5" footer="0.5"/>
  <pageSetup horizontalDpi="300" verticalDpi="300" orientation="landscape" scale="92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2009-10-11T22:49:53Z</cp:lastPrinted>
  <dcterms:created xsi:type="dcterms:W3CDTF">2009-09-26T03:10:56Z</dcterms:created>
  <dcterms:modified xsi:type="dcterms:W3CDTF">2009-10-11T22:50:21Z</dcterms:modified>
  <cp:category/>
  <cp:version/>
  <cp:contentType/>
  <cp:contentStatus/>
</cp:coreProperties>
</file>